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ti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Fichiers\7_CAP\14-Promotion_Interne\Campagnes\2026\DOC A PUBLIER\"/>
    </mc:Choice>
  </mc:AlternateContent>
  <xr:revisionPtr revIDLastSave="0" documentId="13_ncr:1_{1A0FE538-A2E6-4117-BD3F-8FEBA8A6E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</sheets>
  <definedNames>
    <definedName name="position">#REF!</definedName>
    <definedName name="qualité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24" i="1"/>
  <c r="O50" i="1" l="1"/>
  <c r="P50" i="1" s="1"/>
  <c r="J50" i="1"/>
  <c r="K50" i="1" s="1"/>
  <c r="M50" i="1" s="1"/>
  <c r="O49" i="1"/>
  <c r="P49" i="1" s="1"/>
  <c r="J49" i="1"/>
  <c r="K49" i="1" s="1"/>
  <c r="I49" i="1"/>
  <c r="O48" i="1"/>
  <c r="P48" i="1" s="1"/>
  <c r="J48" i="1"/>
  <c r="K48" i="1" s="1"/>
  <c r="I48" i="1"/>
  <c r="O47" i="1"/>
  <c r="P47" i="1" s="1"/>
  <c r="R47" i="1" s="1"/>
  <c r="J47" i="1"/>
  <c r="K47" i="1" s="1"/>
  <c r="O46" i="1"/>
  <c r="P46" i="1" s="1"/>
  <c r="J46" i="1"/>
  <c r="K46" i="1" s="1"/>
  <c r="G46" i="1"/>
  <c r="O45" i="1"/>
  <c r="P45" i="1" s="1"/>
  <c r="J45" i="1"/>
  <c r="K45" i="1" s="1"/>
  <c r="H45" i="1"/>
  <c r="O44" i="1"/>
  <c r="P44" i="1" s="1"/>
  <c r="Q44" i="1" s="1"/>
  <c r="J44" i="1"/>
  <c r="K44" i="1" s="1"/>
  <c r="I44" i="1"/>
  <c r="O43" i="1"/>
  <c r="P43" i="1" s="1"/>
  <c r="J43" i="1"/>
  <c r="K43" i="1" s="1"/>
  <c r="M43" i="1" s="1"/>
  <c r="H43" i="1"/>
  <c r="O42" i="1"/>
  <c r="P42" i="1" s="1"/>
  <c r="Q42" i="1" s="1"/>
  <c r="J42" i="1"/>
  <c r="K42" i="1" s="1"/>
  <c r="I42" i="1"/>
  <c r="O41" i="1"/>
  <c r="P41" i="1" s="1"/>
  <c r="J41" i="1"/>
  <c r="K41" i="1" s="1"/>
  <c r="I41" i="1"/>
  <c r="O40" i="1"/>
  <c r="P40" i="1" s="1"/>
  <c r="J40" i="1"/>
  <c r="K40" i="1" s="1"/>
  <c r="O39" i="1"/>
  <c r="P39" i="1" s="1"/>
  <c r="J39" i="1"/>
  <c r="K39" i="1" s="1"/>
  <c r="H39" i="1"/>
  <c r="O38" i="1"/>
  <c r="P38" i="1" s="1"/>
  <c r="J38" i="1"/>
  <c r="K38" i="1" s="1"/>
  <c r="M38" i="1" s="1"/>
  <c r="I38" i="1"/>
  <c r="O37" i="1"/>
  <c r="P37" i="1" s="1"/>
  <c r="J37" i="1"/>
  <c r="K37" i="1" s="1"/>
  <c r="H37" i="1"/>
  <c r="O36" i="1"/>
  <c r="P36" i="1" s="1"/>
  <c r="J36" i="1"/>
  <c r="K36" i="1" s="1"/>
  <c r="I36" i="1"/>
  <c r="O35" i="1"/>
  <c r="P35" i="1" s="1"/>
  <c r="J35" i="1"/>
  <c r="K35" i="1" s="1"/>
  <c r="O34" i="1"/>
  <c r="P34" i="1" s="1"/>
  <c r="J34" i="1"/>
  <c r="K34" i="1" s="1"/>
  <c r="G34" i="1"/>
  <c r="O33" i="1"/>
  <c r="P33" i="1" s="1"/>
  <c r="J33" i="1"/>
  <c r="K33" i="1" s="1"/>
  <c r="I33" i="1"/>
  <c r="O32" i="1"/>
  <c r="P32" i="1" s="1"/>
  <c r="Q32" i="1" s="1"/>
  <c r="J32" i="1"/>
  <c r="K32" i="1" s="1"/>
  <c r="G32" i="1"/>
  <c r="O31" i="1"/>
  <c r="P31" i="1" s="1"/>
  <c r="J31" i="1"/>
  <c r="K31" i="1" s="1"/>
  <c r="L31" i="1" s="1"/>
  <c r="H31" i="1"/>
  <c r="O30" i="1"/>
  <c r="P30" i="1" s="1"/>
  <c r="R30" i="1" s="1"/>
  <c r="J30" i="1"/>
  <c r="K30" i="1" s="1"/>
  <c r="I30" i="1"/>
  <c r="O29" i="1"/>
  <c r="P29" i="1" s="1"/>
  <c r="J29" i="1"/>
  <c r="K29" i="1" s="1"/>
  <c r="I29" i="1"/>
  <c r="O28" i="1"/>
  <c r="P28" i="1" s="1"/>
  <c r="J28" i="1"/>
  <c r="K28" i="1" s="1"/>
  <c r="O27" i="1"/>
  <c r="P27" i="1" s="1"/>
  <c r="J27" i="1"/>
  <c r="K27" i="1" s="1"/>
  <c r="H27" i="1"/>
  <c r="O26" i="1"/>
  <c r="P26" i="1" s="1"/>
  <c r="J26" i="1"/>
  <c r="K26" i="1" s="1"/>
  <c r="L26" i="1" s="1"/>
  <c r="O25" i="1"/>
  <c r="P25" i="1" s="1"/>
  <c r="Q25" i="1" s="1"/>
  <c r="J25" i="1"/>
  <c r="K25" i="1" s="1"/>
  <c r="G25" i="1"/>
  <c r="O24" i="1"/>
  <c r="P24" i="1" s="1"/>
  <c r="J24" i="1"/>
  <c r="K24" i="1" s="1"/>
  <c r="O23" i="1"/>
  <c r="P23" i="1" s="1"/>
  <c r="J23" i="1"/>
  <c r="K23" i="1" s="1"/>
  <c r="F23" i="1"/>
  <c r="H41" i="1" l="1"/>
  <c r="I34" i="1"/>
  <c r="I39" i="1"/>
  <c r="M26" i="1"/>
  <c r="N26" i="1" s="1"/>
  <c r="H46" i="1"/>
  <c r="H29" i="1"/>
  <c r="R25" i="1"/>
  <c r="S25" i="1" s="1"/>
  <c r="I32" i="1"/>
  <c r="H34" i="1"/>
  <c r="H36" i="1"/>
  <c r="H24" i="1"/>
  <c r="L33" i="1"/>
  <c r="M33" i="1"/>
  <c r="L45" i="1"/>
  <c r="M45" i="1"/>
  <c r="H25" i="1"/>
  <c r="M31" i="1"/>
  <c r="N31" i="1" s="1"/>
  <c r="R32" i="1"/>
  <c r="S32" i="1" s="1"/>
  <c r="G49" i="1"/>
  <c r="G27" i="1"/>
  <c r="I27" i="1" s="1"/>
  <c r="G39" i="1"/>
  <c r="H49" i="1"/>
  <c r="I25" i="1"/>
  <c r="G29" i="1"/>
  <c r="H32" i="1"/>
  <c r="I37" i="1"/>
  <c r="G41" i="1"/>
  <c r="I31" i="1"/>
  <c r="I43" i="1"/>
  <c r="R44" i="1"/>
  <c r="S44" i="1" s="1"/>
  <c r="I46" i="1"/>
  <c r="H48" i="1"/>
  <c r="R23" i="1"/>
  <c r="Q23" i="1"/>
  <c r="M41" i="1"/>
  <c r="L41" i="1"/>
  <c r="R26" i="1"/>
  <c r="Q26" i="1"/>
  <c r="M36" i="1"/>
  <c r="L36" i="1"/>
  <c r="R33" i="1"/>
  <c r="Q33" i="1"/>
  <c r="M27" i="1"/>
  <c r="L27" i="1"/>
  <c r="M34" i="1"/>
  <c r="L34" i="1"/>
  <c r="R40" i="1"/>
  <c r="Q40" i="1"/>
  <c r="M46" i="1"/>
  <c r="L46" i="1"/>
  <c r="M24" i="1"/>
  <c r="L24" i="1"/>
  <c r="L39" i="1"/>
  <c r="M39" i="1"/>
  <c r="L29" i="1"/>
  <c r="M29" i="1"/>
  <c r="R45" i="1"/>
  <c r="Q45" i="1"/>
  <c r="M48" i="1"/>
  <c r="L48" i="1"/>
  <c r="Q38" i="1"/>
  <c r="R38" i="1"/>
  <c r="R28" i="1"/>
  <c r="Q28" i="1"/>
  <c r="R35" i="1"/>
  <c r="Q35" i="1"/>
  <c r="Q50" i="1"/>
  <c r="R50" i="1"/>
  <c r="M32" i="1"/>
  <c r="L32" i="1"/>
  <c r="T32" i="1" s="1"/>
  <c r="R24" i="1"/>
  <c r="Q24" i="1"/>
  <c r="Q37" i="1"/>
  <c r="M40" i="1"/>
  <c r="L40" i="1"/>
  <c r="R42" i="1"/>
  <c r="S42" i="1" s="1"/>
  <c r="G44" i="1"/>
  <c r="H35" i="1"/>
  <c r="I35" i="1"/>
  <c r="R37" i="1"/>
  <c r="H44" i="1"/>
  <c r="R46" i="1"/>
  <c r="Q46" i="1"/>
  <c r="Q49" i="1"/>
  <c r="R27" i="1"/>
  <c r="Q27" i="1"/>
  <c r="G30" i="1"/>
  <c r="G35" i="1"/>
  <c r="R41" i="1"/>
  <c r="Q41" i="1"/>
  <c r="R49" i="1"/>
  <c r="H30" i="1"/>
  <c r="M35" i="1"/>
  <c r="L35" i="1"/>
  <c r="M44" i="1"/>
  <c r="L44" i="1"/>
  <c r="M37" i="1"/>
  <c r="L37" i="1"/>
  <c r="Q43" i="1"/>
  <c r="R43" i="1"/>
  <c r="U43" i="1" s="1"/>
  <c r="Q47" i="1"/>
  <c r="S47" i="1" s="1"/>
  <c r="M23" i="1"/>
  <c r="L23" i="1"/>
  <c r="N23" i="1" s="1"/>
  <c r="G40" i="1"/>
  <c r="H40" i="1"/>
  <c r="I40" i="1"/>
  <c r="M30" i="1"/>
  <c r="L30" i="1"/>
  <c r="Q31" i="1"/>
  <c r="R31" i="1"/>
  <c r="G42" i="1"/>
  <c r="L50" i="1"/>
  <c r="N50" i="1" s="1"/>
  <c r="F51" i="1"/>
  <c r="H23" i="1"/>
  <c r="G23" i="1"/>
  <c r="I23" i="1"/>
  <c r="R29" i="1"/>
  <c r="Q29" i="1"/>
  <c r="M49" i="1"/>
  <c r="L49" i="1"/>
  <c r="Q36" i="1"/>
  <c r="R36" i="1"/>
  <c r="H47" i="1"/>
  <c r="I47" i="1"/>
  <c r="M25" i="1"/>
  <c r="L25" i="1"/>
  <c r="T25" i="1" s="1"/>
  <c r="R39" i="1"/>
  <c r="Q39" i="1"/>
  <c r="G47" i="1"/>
  <c r="Q48" i="1"/>
  <c r="R48" i="1"/>
  <c r="G28" i="1"/>
  <c r="H28" i="1"/>
  <c r="I28" i="1" s="1"/>
  <c r="Q30" i="1"/>
  <c r="S30" i="1" s="1"/>
  <c r="G37" i="1"/>
  <c r="L38" i="1"/>
  <c r="N38" i="1" s="1"/>
  <c r="H42" i="1"/>
  <c r="L43" i="1"/>
  <c r="N43" i="1" s="1"/>
  <c r="M47" i="1"/>
  <c r="L47" i="1"/>
  <c r="N47" i="1" s="1"/>
  <c r="M28" i="1"/>
  <c r="L28" i="1"/>
  <c r="M42" i="1"/>
  <c r="L42" i="1"/>
  <c r="R34" i="1"/>
  <c r="Q34" i="1"/>
  <c r="G33" i="1"/>
  <c r="H33" i="1"/>
  <c r="G31" i="1"/>
  <c r="H38" i="1"/>
  <c r="G43" i="1"/>
  <c r="I45" i="1"/>
  <c r="H50" i="1"/>
  <c r="G45" i="1"/>
  <c r="G26" i="1"/>
  <c r="I26" i="1" s="1"/>
  <c r="G38" i="1"/>
  <c r="G50" i="1"/>
  <c r="H26" i="1"/>
  <c r="G24" i="1"/>
  <c r="G36" i="1"/>
  <c r="G48" i="1"/>
  <c r="U31" i="1" l="1"/>
  <c r="S23" i="1"/>
  <c r="V23" i="1" s="1"/>
  <c r="I50" i="1"/>
  <c r="U38" i="1"/>
  <c r="N29" i="1"/>
  <c r="S40" i="1"/>
  <c r="N36" i="1"/>
  <c r="U48" i="1"/>
  <c r="U27" i="1"/>
  <c r="N32" i="1"/>
  <c r="V32" i="1" s="1"/>
  <c r="S38" i="1"/>
  <c r="V38" i="1" s="1"/>
  <c r="S36" i="1"/>
  <c r="N27" i="1"/>
  <c r="N41" i="1"/>
  <c r="U37" i="1"/>
  <c r="S33" i="1"/>
  <c r="T40" i="1"/>
  <c r="T29" i="1"/>
  <c r="N24" i="1"/>
  <c r="N28" i="1"/>
  <c r="T39" i="1"/>
  <c r="N49" i="1"/>
  <c r="T46" i="1"/>
  <c r="T42" i="1"/>
  <c r="U44" i="1"/>
  <c r="U26" i="1"/>
  <c r="U36" i="1"/>
  <c r="S34" i="1"/>
  <c r="N39" i="1"/>
  <c r="U49" i="1"/>
  <c r="S35" i="1"/>
  <c r="N33" i="1"/>
  <c r="V33" i="1" s="1"/>
  <c r="U25" i="1"/>
  <c r="U47" i="1"/>
  <c r="S28" i="1"/>
  <c r="U45" i="1"/>
  <c r="U46" i="1"/>
  <c r="S39" i="1"/>
  <c r="N42" i="1"/>
  <c r="V42" i="1" s="1"/>
  <c r="T47" i="1"/>
  <c r="N30" i="1"/>
  <c r="V30" i="1" s="1"/>
  <c r="I24" i="1"/>
  <c r="S24" i="1"/>
  <c r="U24" i="1"/>
  <c r="U42" i="1"/>
  <c r="S41" i="1"/>
  <c r="V41" i="1" s="1"/>
  <c r="N40" i="1"/>
  <c r="S50" i="1"/>
  <c r="U34" i="1"/>
  <c r="S48" i="1"/>
  <c r="S31" i="1"/>
  <c r="V31" i="1" s="1"/>
  <c r="N44" i="1"/>
  <c r="V44" i="1" s="1"/>
  <c r="S37" i="1"/>
  <c r="N46" i="1"/>
  <c r="N35" i="1"/>
  <c r="V35" i="1" s="1"/>
  <c r="T27" i="1"/>
  <c r="N48" i="1"/>
  <c r="U35" i="1"/>
  <c r="N45" i="1"/>
  <c r="T50" i="1"/>
  <c r="T38" i="1"/>
  <c r="S49" i="1"/>
  <c r="V49" i="1" s="1"/>
  <c r="T44" i="1"/>
  <c r="S45" i="1"/>
  <c r="N37" i="1"/>
  <c r="S46" i="1"/>
  <c r="U32" i="1"/>
  <c r="N34" i="1"/>
  <c r="S26" i="1"/>
  <c r="V26" i="1" s="1"/>
  <c r="S43" i="1"/>
  <c r="V43" i="1" s="1"/>
  <c r="T26" i="1"/>
  <c r="T41" i="1"/>
  <c r="S29" i="1"/>
  <c r="U30" i="1"/>
  <c r="T45" i="1"/>
  <c r="U50" i="1"/>
  <c r="S27" i="1"/>
  <c r="U29" i="1"/>
  <c r="T37" i="1"/>
  <c r="U23" i="1"/>
  <c r="U40" i="1"/>
  <c r="T49" i="1"/>
  <c r="T43" i="1"/>
  <c r="G51" i="1"/>
  <c r="H51" i="1"/>
  <c r="N25" i="1"/>
  <c r="V25" i="1" s="1"/>
  <c r="T48" i="1"/>
  <c r="T31" i="1"/>
  <c r="T36" i="1"/>
  <c r="U33" i="1"/>
  <c r="U28" i="1"/>
  <c r="T35" i="1"/>
  <c r="U39" i="1"/>
  <c r="T24" i="1"/>
  <c r="T33" i="1"/>
  <c r="T28" i="1"/>
  <c r="V47" i="1"/>
  <c r="T30" i="1"/>
  <c r="U41" i="1"/>
  <c r="T34" i="1"/>
  <c r="V36" i="1" l="1"/>
  <c r="V45" i="1"/>
  <c r="V39" i="1"/>
  <c r="V50" i="1"/>
  <c r="V27" i="1"/>
  <c r="V29" i="1"/>
  <c r="V40" i="1"/>
  <c r="V37" i="1"/>
  <c r="V28" i="1"/>
  <c r="V48" i="1"/>
  <c r="V34" i="1"/>
  <c r="V46" i="1"/>
  <c r="V24" i="1"/>
  <c r="I51" i="1"/>
  <c r="U51" i="1"/>
  <c r="T51" i="1"/>
  <c r="V51" i="1" l="1"/>
  <c r="W51" i="1" s="1"/>
  <c r="T53" i="1" s="1"/>
</calcChain>
</file>

<file path=xl/sharedStrings.xml><?xml version="1.0" encoding="utf-8"?>
<sst xmlns="http://schemas.openxmlformats.org/spreadsheetml/2006/main" count="58" uniqueCount="44">
  <si>
    <t>Il doit impérativement être visé et signé de l'autorité territoriale qui en atteste l'authenticité et l'exactitude (1).</t>
  </si>
  <si>
    <t xml:space="preserve">Collectivité : </t>
  </si>
  <si>
    <t xml:space="preserve">Nom et prénom de l'agent : </t>
  </si>
  <si>
    <t>Les congés parentaux (échus au 30/09/2012), disponibilités, congés sans traitement et absences de service fait doivent être saisies mais ne génèrent pas d'ancienneté.</t>
  </si>
  <si>
    <r>
      <t xml:space="preserve">Pour les agents intercommunaux </t>
    </r>
    <r>
      <rPr>
        <sz val="10"/>
        <color theme="1"/>
        <rFont val="Calibri"/>
        <family val="2"/>
        <scheme val="minor"/>
      </rPr>
      <t>qui ont plusieurs employeurs,</t>
    </r>
    <r>
      <rPr>
        <b/>
        <sz val="10"/>
        <color theme="1"/>
        <rFont val="Calibri"/>
        <family val="2"/>
        <scheme val="minor"/>
      </rPr>
      <t xml:space="preserve"> aucune période ne doit se chevaucher. </t>
    </r>
    <r>
      <rPr>
        <sz val="10"/>
        <color theme="1"/>
        <rFont val="Calibri"/>
        <family val="2"/>
        <scheme val="minor"/>
      </rPr>
      <t xml:space="preserve">Ainsi, pour un agent recruté du 1/01 au 31/10/2016 dans la commune X et du 1/02 au 31/12/2016 dans la commune Y, </t>
    </r>
    <r>
      <rPr>
        <b/>
        <sz val="10"/>
        <color theme="1"/>
        <rFont val="Calibri"/>
        <family val="2"/>
        <scheme val="minor"/>
      </rPr>
      <t xml:space="preserve">il faut indiquer dans la colonne "Employeur" : commune X + Y et dans la colonne "Période"  : 1/01 au 31/12/2016.
</t>
    </r>
  </si>
  <si>
    <r>
      <t xml:space="preserve">Toutes les cellules doivent impérativement être complétées, </t>
    </r>
    <r>
      <rPr>
        <b/>
        <u/>
        <sz val="10"/>
        <color rgb="FFC00000"/>
        <rFont val="Calibri"/>
        <family val="2"/>
        <scheme val="minor"/>
      </rPr>
      <t>notamment celles de l'employeur qui doivent être remplies à chaque fois</t>
    </r>
    <r>
      <rPr>
        <b/>
        <sz val="10"/>
        <color rgb="FFC00000"/>
        <rFont val="Calibri"/>
        <family val="2"/>
        <scheme val="minor"/>
      </rPr>
      <t>.</t>
    </r>
  </si>
  <si>
    <t>Zone de calcul automatique</t>
  </si>
  <si>
    <t>zone de calcul si congé parental après 01/10/2012</t>
  </si>
  <si>
    <t>zone de calcul si congé parental après 01/01/2016</t>
  </si>
  <si>
    <t>Employeur</t>
  </si>
  <si>
    <t>Qualité</t>
  </si>
  <si>
    <t>Position ou interruption
de contrat</t>
  </si>
  <si>
    <t>Période</t>
  </si>
  <si>
    <t>Durée (en mois)</t>
  </si>
  <si>
    <t>Durée</t>
  </si>
  <si>
    <t>du</t>
  </si>
  <si>
    <t>au</t>
  </si>
  <si>
    <t>Année</t>
  </si>
  <si>
    <t>Mois</t>
  </si>
  <si>
    <t>Jours</t>
  </si>
  <si>
    <t>TOTAL</t>
  </si>
  <si>
    <t>(1)En l'absence de cet état des services ou s'il n'est pas signé, les services ne seront pas valorisés en terme de points.</t>
  </si>
  <si>
    <t>Conversion :</t>
  </si>
  <si>
    <t>Fait à</t>
  </si>
  <si>
    <t>le</t>
  </si>
  <si>
    <t>Le Maire, le Président certifie l'exactitude des renseignements</t>
  </si>
  <si>
    <t>(signature et cachet obligatoires)</t>
  </si>
  <si>
    <t>fonctionnaire</t>
  </si>
  <si>
    <t>agent contractuel de droit public</t>
  </si>
  <si>
    <t>agent contractuel de droit privé dans la FP</t>
  </si>
  <si>
    <t>Position ou interruption de contrat</t>
  </si>
  <si>
    <t>activité</t>
  </si>
  <si>
    <t>détachement</t>
  </si>
  <si>
    <t>congé parental</t>
  </si>
  <si>
    <t>congé parental après le 01/10/2012</t>
  </si>
  <si>
    <t>congé parental après le 01/01/2016</t>
  </si>
  <si>
    <t>CP et dispo de droit après le 07/08/2019</t>
  </si>
  <si>
    <t>disponibilité</t>
  </si>
  <si>
    <t>congé sans traitement</t>
  </si>
  <si>
    <t>absence de service fait</t>
  </si>
  <si>
    <r>
      <t xml:space="preserve">Compléter les cellules colorées en vert </t>
    </r>
    <r>
      <rPr>
        <sz val="10"/>
        <rFont val="Calibri"/>
        <family val="2"/>
        <scheme val="minor"/>
      </rPr>
      <t>Indiquer dans le tableau ci-après les changements d'employeur, les changements de position ou toute modification dans la situation de l'agent.</t>
    </r>
  </si>
  <si>
    <r>
      <rPr>
        <b/>
        <u/>
        <sz val="10"/>
        <color theme="1"/>
        <rFont val="Calibri"/>
        <family val="2"/>
        <scheme val="minor"/>
      </rPr>
      <t>Attention :</t>
    </r>
    <r>
      <rPr>
        <b/>
        <sz val="10"/>
        <color theme="1"/>
        <rFont val="Calibri"/>
        <family val="2"/>
        <scheme val="minor"/>
      </rPr>
      <t xml:space="preserve"> S'agissant des congés parentaux en cours à la date du 01.10. 2012, un examen au cas par cas est nécessaire. Vous devez les saisir en utilisant le choix</t>
    </r>
    <r>
      <rPr>
        <b/>
        <u/>
        <sz val="10"/>
        <color theme="1"/>
        <rFont val="Calibri"/>
        <family val="2"/>
        <scheme val="minor"/>
      </rPr>
      <t xml:space="preserve"> "congé parental" </t>
    </r>
    <r>
      <rPr>
        <b/>
        <sz val="10"/>
        <color theme="1"/>
        <rFont val="Calibri"/>
        <family val="2"/>
        <scheme val="minor"/>
      </rPr>
      <t xml:space="preserve">dans le menu déroulant et, dans ce cas, le service carrières vérifiera la durée de ces services effectifs. En revanche, pour les congés parentaux qui ont débuté à compter du 1er octobre 2012, vous devez utiliser le choix </t>
    </r>
    <r>
      <rPr>
        <b/>
        <u/>
        <sz val="10"/>
        <color theme="1"/>
        <rFont val="Calibri"/>
        <family val="2"/>
        <scheme val="minor"/>
      </rPr>
      <t>"congé parental après le 01/10/2012"</t>
    </r>
    <r>
      <rPr>
        <b/>
        <sz val="10"/>
        <color theme="1"/>
        <rFont val="Calibri"/>
        <family val="2"/>
        <scheme val="minor"/>
      </rPr>
      <t xml:space="preserve"> et le calcul des services effectifs sera fait automatiquement. Les mêmes dispositions s'appliquent aux contractuels à compter du 1.01.2016 et vous devez saisir "</t>
    </r>
    <r>
      <rPr>
        <b/>
        <u/>
        <sz val="10"/>
        <color theme="1"/>
        <rFont val="Calibri"/>
        <family val="2"/>
        <scheme val="minor"/>
      </rPr>
      <t>congé parental après le 01/01/2016</t>
    </r>
    <r>
      <rPr>
        <b/>
        <sz val="10"/>
        <color theme="1"/>
        <rFont val="Calibri"/>
        <family val="2"/>
        <scheme val="minor"/>
      </rPr>
      <t>".
S'agissant des congés parentaux et disponibilités de droit pour élever un enfant intervenus depuis le 8/08/2019, ils ne sont pas pris en compte, vous devez utiliser le choix "</t>
    </r>
    <r>
      <rPr>
        <b/>
        <u/>
        <sz val="10"/>
        <color theme="1"/>
        <rFont val="Calibri"/>
        <family val="2"/>
        <scheme val="minor"/>
      </rPr>
      <t>CP et dispo de droit après le 07/08/2019</t>
    </r>
    <r>
      <rPr>
        <b/>
        <sz val="10"/>
        <color theme="1"/>
        <rFont val="Calibri"/>
        <family val="2"/>
        <scheme val="minor"/>
      </rPr>
      <t xml:space="preserve">".
</t>
    </r>
  </si>
  <si>
    <t>Cet état des services doit être joint au dossier de candidature, accompagné de l'ensemble des pièces justificatives (notamment les contrats) afin de justifier des conditions statutaires.</t>
  </si>
  <si>
    <t xml:space="preserve"> Promotion Interne 2026 - État des services servant pour les indicateurs relatifs aux acquis de l'expérience professionnelle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</si>
</sst>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u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Protection="1"/>
    <xf numFmtId="0" fontId="2" fillId="0" borderId="0" xfId="0" applyFont="1" applyAlignment="1" applyProtection="1"/>
    <xf numFmtId="0" fontId="2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/>
    <xf numFmtId="0" fontId="2" fillId="0" borderId="0" xfId="0" applyFont="1" applyAlignment="1" applyProtection="1">
      <alignment horizontal="right"/>
    </xf>
    <xf numFmtId="0" fontId="2" fillId="2" borderId="0" xfId="0" applyFont="1" applyFill="1" applyAlignment="1" applyProtection="1">
      <protection locked="0"/>
    </xf>
    <xf numFmtId="0" fontId="2" fillId="0" borderId="0" xfId="0" applyFont="1" applyAlignment="1" applyProtection="1">
      <alignment wrapText="1"/>
    </xf>
    <xf numFmtId="0" fontId="2" fillId="3" borderId="1" xfId="0" applyFont="1" applyFill="1" applyBorder="1" applyAlignment="1" applyProtection="1"/>
    <xf numFmtId="0" fontId="2" fillId="3" borderId="2" xfId="0" applyFont="1" applyFill="1" applyBorder="1" applyAlignment="1" applyProtection="1"/>
    <xf numFmtId="0" fontId="2" fillId="3" borderId="2" xfId="0" applyFont="1" applyFill="1" applyBorder="1" applyProtection="1"/>
    <xf numFmtId="0" fontId="2" fillId="3" borderId="3" xfId="0" applyFont="1" applyFill="1" applyBorder="1" applyProtection="1"/>
    <xf numFmtId="0" fontId="6" fillId="3" borderId="0" xfId="0" applyFont="1" applyFill="1" applyBorder="1" applyAlignment="1" applyProtection="1"/>
    <xf numFmtId="0" fontId="6" fillId="3" borderId="0" xfId="0" applyFont="1" applyFill="1" applyBorder="1" applyProtection="1"/>
    <xf numFmtId="0" fontId="6" fillId="3" borderId="5" xfId="0" applyFont="1" applyFill="1" applyBorder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Protection="1"/>
    <xf numFmtId="0" fontId="10" fillId="0" borderId="0" xfId="0" applyFont="1" applyProtection="1"/>
    <xf numFmtId="0" fontId="2" fillId="4" borderId="9" xfId="0" applyFont="1" applyFill="1" applyBorder="1" applyProtection="1"/>
    <xf numFmtId="0" fontId="2" fillId="4" borderId="10" xfId="0" applyFont="1" applyFill="1" applyBorder="1" applyProtection="1"/>
    <xf numFmtId="0" fontId="2" fillId="4" borderId="11" xfId="0" applyFont="1" applyFill="1" applyBorder="1" applyProtection="1"/>
    <xf numFmtId="0" fontId="2" fillId="6" borderId="9" xfId="0" applyFont="1" applyFill="1" applyBorder="1" applyProtection="1"/>
    <xf numFmtId="0" fontId="2" fillId="6" borderId="10" xfId="0" applyFont="1" applyFill="1" applyBorder="1" applyProtection="1"/>
    <xf numFmtId="0" fontId="2" fillId="6" borderId="11" xfId="0" applyFont="1" applyFill="1" applyBorder="1" applyProtection="1"/>
    <xf numFmtId="0" fontId="3" fillId="0" borderId="12" xfId="0" applyFont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/>
    </xf>
    <xf numFmtId="0" fontId="3" fillId="4" borderId="12" xfId="0" applyFont="1" applyFill="1" applyBorder="1" applyProtection="1"/>
    <xf numFmtId="0" fontId="3" fillId="6" borderId="12" xfId="0" applyFont="1" applyFill="1" applyBorder="1" applyProtection="1"/>
    <xf numFmtId="0" fontId="2" fillId="0" borderId="12" xfId="0" applyFont="1" applyBorder="1" applyProtection="1">
      <protection locked="0"/>
    </xf>
    <xf numFmtId="14" fontId="2" fillId="0" borderId="12" xfId="0" applyNumberFormat="1" applyFont="1" applyBorder="1" applyProtection="1">
      <protection locked="0"/>
    </xf>
    <xf numFmtId="0" fontId="2" fillId="0" borderId="12" xfId="0" applyFont="1" applyBorder="1" applyProtection="1"/>
    <xf numFmtId="0" fontId="2" fillId="0" borderId="12" xfId="0" applyFont="1" applyBorder="1" applyAlignment="1" applyProtection="1">
      <alignment horizontal="center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/>
    <xf numFmtId="0" fontId="2" fillId="0" borderId="18" xfId="0" applyFont="1" applyBorder="1" applyProtection="1"/>
    <xf numFmtId="0" fontId="2" fillId="0" borderId="17" xfId="0" applyFont="1" applyBorder="1" applyProtection="1"/>
    <xf numFmtId="0" fontId="2" fillId="0" borderId="18" xfId="0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1" fillId="0" borderId="0" xfId="0" applyFont="1"/>
    <xf numFmtId="0" fontId="12" fillId="0" borderId="0" xfId="0" applyFont="1"/>
    <xf numFmtId="0" fontId="4" fillId="3" borderId="4" xfId="0" applyFont="1" applyFill="1" applyBorder="1" applyAlignment="1" applyProtection="1">
      <alignment horizontal="left" wrapText="1"/>
    </xf>
    <xf numFmtId="0" fontId="4" fillId="3" borderId="0" xfId="0" applyFont="1" applyFill="1" applyBorder="1" applyAlignment="1" applyProtection="1">
      <alignment horizontal="left" wrapText="1"/>
    </xf>
    <xf numFmtId="0" fontId="4" fillId="3" borderId="6" xfId="0" applyFont="1" applyFill="1" applyBorder="1" applyAlignment="1" applyProtection="1">
      <alignment vertical="center" wrapText="1"/>
    </xf>
    <xf numFmtId="0" fontId="4" fillId="3" borderId="7" xfId="0" applyFont="1" applyFill="1" applyBorder="1" applyAlignment="1" applyProtection="1">
      <alignment vertical="center" wrapText="1"/>
    </xf>
    <xf numFmtId="0" fontId="4" fillId="3" borderId="8" xfId="0" applyFont="1" applyFill="1" applyBorder="1" applyAlignment="1" applyProtection="1">
      <alignment vertical="center" wrapText="1"/>
    </xf>
    <xf numFmtId="0" fontId="2" fillId="5" borderId="12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3" fillId="4" borderId="12" xfId="0" applyFont="1" applyFill="1" applyBorder="1" applyAlignment="1" applyProtection="1">
      <alignment horizontal="center"/>
    </xf>
    <xf numFmtId="0" fontId="3" fillId="6" borderId="9" xfId="0" applyFont="1" applyFill="1" applyBorder="1" applyAlignment="1" applyProtection="1">
      <alignment horizontal="center"/>
    </xf>
    <xf numFmtId="0" fontId="3" fillId="6" borderId="10" xfId="0" applyFont="1" applyFill="1" applyBorder="1" applyAlignment="1" applyProtection="1">
      <alignment horizontal="center"/>
    </xf>
    <xf numFmtId="0" fontId="3" fillId="6" borderId="11" xfId="0" applyFont="1" applyFill="1" applyBorder="1" applyAlignment="1" applyProtection="1">
      <alignment horizontal="center"/>
    </xf>
    <xf numFmtId="0" fontId="1" fillId="0" borderId="15" xfId="0" applyFont="1" applyBorder="1" applyAlignment="1" applyProtection="1">
      <alignment horizontal="right"/>
    </xf>
    <xf numFmtId="0" fontId="1" fillId="0" borderId="16" xfId="0" applyFont="1" applyBorder="1" applyAlignment="1" applyProtection="1">
      <alignment horizontal="right"/>
    </xf>
    <xf numFmtId="0" fontId="1" fillId="0" borderId="17" xfId="0" applyFont="1" applyBorder="1" applyAlignment="1" applyProtection="1">
      <alignment horizontal="right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t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59</xdr:row>
          <xdr:rowOff>66675</xdr:rowOff>
        </xdr:from>
        <xdr:to>
          <xdr:col>2</xdr:col>
          <xdr:colOff>1047750</xdr:colOff>
          <xdr:row>60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82693</xdr:colOff>
      <xdr:row>0</xdr:row>
      <xdr:rowOff>0</xdr:rowOff>
    </xdr:from>
    <xdr:to>
      <xdr:col>0</xdr:col>
      <xdr:colOff>1993757</xdr:colOff>
      <xdr:row>5</xdr:row>
      <xdr:rowOff>25400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2693" y="0"/>
          <a:ext cx="1834864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W59"/>
  <sheetViews>
    <sheetView tabSelected="1" topLeftCell="A18" workbookViewId="0">
      <selection activeCell="D24" sqref="D24:D50"/>
    </sheetView>
  </sheetViews>
  <sheetFormatPr baseColWidth="10" defaultColWidth="11.42578125" defaultRowHeight="15" x14ac:dyDescent="0.25"/>
  <cols>
    <col min="1" max="1" width="38.140625" style="1" customWidth="1"/>
    <col min="2" max="2" width="53.42578125" style="1" bestFit="1" customWidth="1"/>
    <col min="3" max="3" width="34.140625" style="1" customWidth="1"/>
    <col min="4" max="4" width="11.85546875" style="1" customWidth="1"/>
    <col min="5" max="5" width="11.140625" style="1" customWidth="1"/>
    <col min="6" max="6" width="14.140625" style="1" hidden="1" customWidth="1"/>
    <col min="7" max="7" width="24" style="1" hidden="1" customWidth="1"/>
    <col min="8" max="8" width="5" style="1" hidden="1" customWidth="1"/>
    <col min="9" max="9" width="5.42578125" style="1" hidden="1" customWidth="1"/>
    <col min="10" max="10" width="4" style="1" hidden="1" customWidth="1"/>
    <col min="11" max="11" width="6" style="1" hidden="1" customWidth="1"/>
    <col min="12" max="12" width="6.28515625" style="1" hidden="1" customWidth="1"/>
    <col min="13" max="13" width="5" style="1" hidden="1" customWidth="1"/>
    <col min="14" max="14" width="5.42578125" style="1" hidden="1" customWidth="1"/>
    <col min="15" max="15" width="9.85546875" style="1" hidden="1" customWidth="1"/>
    <col min="16" max="16" width="6" style="1" hidden="1" customWidth="1"/>
    <col min="17" max="17" width="6.28515625" style="1" hidden="1" customWidth="1"/>
    <col min="18" max="18" width="5" style="1" hidden="1" customWidth="1"/>
    <col min="19" max="19" width="5.42578125" style="1" hidden="1" customWidth="1"/>
    <col min="20" max="20" width="11.42578125" style="1" customWidth="1"/>
    <col min="21" max="21" width="11.140625" style="1" customWidth="1"/>
    <col min="22" max="22" width="11.42578125" style="1" customWidth="1"/>
    <col min="23" max="23" width="11.42578125" style="1" hidden="1" customWidth="1"/>
    <col min="24" max="25" width="11.42578125" style="1" customWidth="1"/>
    <col min="26" max="16384" width="11.42578125" style="1"/>
  </cols>
  <sheetData>
    <row r="4" spans="1:22" ht="18.600000000000001" customHeight="1" x14ac:dyDescent="0.25">
      <c r="B4" s="48" t="s">
        <v>43</v>
      </c>
      <c r="C4" s="48"/>
    </row>
    <row r="5" spans="1:22" x14ac:dyDescent="0.25">
      <c r="B5" s="48"/>
      <c r="C5" s="48"/>
    </row>
    <row r="8" spans="1:22" x14ac:dyDescent="0.25">
      <c r="A8" s="2" t="s">
        <v>42</v>
      </c>
      <c r="B8" s="2"/>
      <c r="C8" s="2"/>
      <c r="D8" s="2"/>
      <c r="E8" s="2"/>
      <c r="F8" s="2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2" t="s">
        <v>0</v>
      </c>
      <c r="B9" s="2"/>
      <c r="C9" s="2"/>
      <c r="D9" s="2"/>
      <c r="E9" s="2"/>
      <c r="F9" s="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4" t="s">
        <v>40</v>
      </c>
      <c r="B11" s="5"/>
      <c r="C11" s="2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x14ac:dyDescent="0.25">
      <c r="A13" s="6" t="s">
        <v>1</v>
      </c>
      <c r="B13" s="7"/>
      <c r="C13" s="2"/>
      <c r="D13" s="2"/>
      <c r="E13" s="2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x14ac:dyDescent="0.25">
      <c r="A14" s="6" t="s">
        <v>2</v>
      </c>
      <c r="B14" s="7"/>
      <c r="C14" s="2"/>
      <c r="D14" s="2"/>
      <c r="E14" s="2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6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3"/>
      <c r="V15" s="3"/>
    </row>
    <row r="16" spans="1:22" ht="25.5" customHeight="1" x14ac:dyDescent="0.25">
      <c r="A16" s="9" t="s">
        <v>3</v>
      </c>
      <c r="B16" s="10"/>
      <c r="C16" s="10"/>
      <c r="D16" s="10"/>
      <c r="E16" s="10"/>
      <c r="F16" s="10"/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2"/>
      <c r="U16" s="3"/>
      <c r="V16" s="3"/>
    </row>
    <row r="17" spans="1:22" ht="88.15" customHeight="1" x14ac:dyDescent="0.25">
      <c r="A17" s="42" t="s">
        <v>41</v>
      </c>
      <c r="B17" s="43"/>
      <c r="C17" s="43"/>
      <c r="D17" s="43"/>
      <c r="E17" s="43"/>
      <c r="F17" s="13"/>
      <c r="G17" s="13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  <c r="U17" s="16"/>
      <c r="V17" s="3"/>
    </row>
    <row r="18" spans="1:22" ht="36.6" customHeight="1" x14ac:dyDescent="0.25">
      <c r="A18" s="44" t="s">
        <v>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6"/>
      <c r="U18" s="3"/>
      <c r="V18" s="3"/>
    </row>
    <row r="19" spans="1:22" ht="19.5" customHeight="1" x14ac:dyDescent="0.25">
      <c r="A19" s="17" t="s">
        <v>5</v>
      </c>
      <c r="B19" s="18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idden="1" x14ac:dyDescent="0.25">
      <c r="A20" s="3"/>
      <c r="B20" s="3"/>
      <c r="C20" s="3"/>
      <c r="D20" s="3"/>
      <c r="E20" s="3"/>
      <c r="F20" s="3"/>
      <c r="G20" s="19" t="s">
        <v>6</v>
      </c>
      <c r="H20" s="20"/>
      <c r="I20" s="21"/>
      <c r="J20" s="47" t="s">
        <v>7</v>
      </c>
      <c r="K20" s="47"/>
      <c r="L20" s="47"/>
      <c r="M20" s="47"/>
      <c r="N20" s="47"/>
      <c r="O20" s="47" t="s">
        <v>8</v>
      </c>
      <c r="P20" s="47"/>
      <c r="Q20" s="47"/>
      <c r="R20" s="47"/>
      <c r="S20" s="47"/>
      <c r="T20" s="22" t="s">
        <v>6</v>
      </c>
      <c r="U20" s="23"/>
      <c r="V20" s="24"/>
    </row>
    <row r="21" spans="1:22" x14ac:dyDescent="0.25">
      <c r="A21" s="56" t="s">
        <v>9</v>
      </c>
      <c r="B21" s="56" t="s">
        <v>10</v>
      </c>
      <c r="C21" s="57" t="s">
        <v>11</v>
      </c>
      <c r="D21" s="59" t="s">
        <v>12</v>
      </c>
      <c r="E21" s="59"/>
      <c r="F21" s="60" t="s">
        <v>13</v>
      </c>
      <c r="G21" s="49" t="s">
        <v>14</v>
      </c>
      <c r="H21" s="49"/>
      <c r="I21" s="49"/>
      <c r="J21" s="25"/>
      <c r="K21" s="25"/>
      <c r="L21" s="49" t="s">
        <v>14</v>
      </c>
      <c r="M21" s="49"/>
      <c r="N21" s="49"/>
      <c r="O21" s="25"/>
      <c r="P21" s="25"/>
      <c r="Q21" s="49" t="s">
        <v>14</v>
      </c>
      <c r="R21" s="49"/>
      <c r="S21" s="49"/>
      <c r="T21" s="50" t="s">
        <v>14</v>
      </c>
      <c r="U21" s="51"/>
      <c r="V21" s="52"/>
    </row>
    <row r="22" spans="1:22" x14ac:dyDescent="0.25">
      <c r="A22" s="56"/>
      <c r="B22" s="56"/>
      <c r="C22" s="58"/>
      <c r="D22" s="26" t="s">
        <v>15</v>
      </c>
      <c r="E22" s="26" t="s">
        <v>16</v>
      </c>
      <c r="F22" s="60"/>
      <c r="G22" s="27" t="s">
        <v>17</v>
      </c>
      <c r="H22" s="27" t="s">
        <v>18</v>
      </c>
      <c r="I22" s="27" t="s">
        <v>19</v>
      </c>
      <c r="J22" s="25"/>
      <c r="K22" s="25"/>
      <c r="L22" s="27" t="s">
        <v>17</v>
      </c>
      <c r="M22" s="27" t="s">
        <v>18</v>
      </c>
      <c r="N22" s="27" t="s">
        <v>19</v>
      </c>
      <c r="O22" s="25"/>
      <c r="P22" s="25"/>
      <c r="Q22" s="27" t="s">
        <v>17</v>
      </c>
      <c r="R22" s="27" t="s">
        <v>18</v>
      </c>
      <c r="S22" s="27" t="s">
        <v>19</v>
      </c>
      <c r="T22" s="28" t="s">
        <v>17</v>
      </c>
      <c r="U22" s="28" t="s">
        <v>18</v>
      </c>
      <c r="V22" s="28" t="s">
        <v>19</v>
      </c>
    </row>
    <row r="23" spans="1:22" ht="7.5" hidden="1" x14ac:dyDescent="0.25">
      <c r="A23" s="29"/>
      <c r="B23" s="29"/>
      <c r="C23" s="29"/>
      <c r="D23" s="30"/>
      <c r="E23" s="30"/>
      <c r="F23" s="31" t="str">
        <f t="shared" ref="F23" si="0">IF(A23="","",IF(OR(C23="disponibilité",C23="congé parental après le 01/10/2012",C23="congé parental",C23="congé sans traitement",C23="absence de service fait",C23="congé parental après le 01/01/2016"),0,IF(D23="","",IF(((YEAR(E23)-YEAR(D23))*12+MONTH(E23)-MONTH(D23))+(((DAY(E23)-DAY(D23))+1)/30)&lt;0,0,((YEAR(E23)-YEAR(D23))*12+MONTH(E23)-MONTH(D23))+(((DAY(E23)-DAY(D23))+1)/30)))))</f>
        <v/>
      </c>
      <c r="G23" s="31">
        <f t="shared" ref="G23:G50" si="1">IF(F23="",0,INT(F23/12))</f>
        <v>0</v>
      </c>
      <c r="H23" s="31">
        <f t="shared" ref="H23:H50" si="2">IF(F23="",0,INT(MOD(F23,12)))</f>
        <v>0</v>
      </c>
      <c r="I23" s="31">
        <f t="shared" ref="I23:I50" si="3">IF(F23="",0,(F23*30)-((G23*360)+(H23*30)))</f>
        <v>0</v>
      </c>
      <c r="J23" s="31">
        <f t="shared" ref="J23:J50" si="4">IF(A23="",0,IF(OR(C23="congé parental après le 01/10/2012"),((YEAR(E23)-YEAR(D23))*12+MONTH(E23)-MONTH(D23))+(((DAY(E23)-DAY(D23))+1)/30))*30)</f>
        <v>0</v>
      </c>
      <c r="K23" s="31">
        <f t="shared" ref="K23:K50" si="5">IF(J23&lt;=360,J23,360+((J23-360)/2))</f>
        <v>0</v>
      </c>
      <c r="L23" s="31">
        <f t="shared" ref="L23:L50" si="6">IF(K23="","",INT(K23/360))</f>
        <v>0</v>
      </c>
      <c r="M23" s="31">
        <f t="shared" ref="M23:M50" si="7">IF(K23="","",INT(MOD(K23,360)/30))</f>
        <v>0</v>
      </c>
      <c r="N23" s="31">
        <f t="shared" ref="N23:N50" si="8">IF(K23="","",(K23)-((L23*360)+(M23*30)))</f>
        <v>0</v>
      </c>
      <c r="O23" s="31">
        <f t="shared" ref="O23:O50" si="9">IF(C23="congé parental après le 01/10/2012",0,IF(OR(C23="congé parental après le 01/01/2016"),((YEAR(E23)-YEAR(D23))*12+MONTH(E23)-MONTH(D23))+(((DAY(E23)-DAY(D23))+1)/30))*30)</f>
        <v>0</v>
      </c>
      <c r="P23" s="31">
        <f t="shared" ref="P23:P50" si="10">IF(O23&lt;=360,O23,360+((O23-360)/2))</f>
        <v>0</v>
      </c>
      <c r="Q23" s="31">
        <f t="shared" ref="Q23:Q50" si="11">IF(P23="","",INT(P23/360))</f>
        <v>0</v>
      </c>
      <c r="R23" s="31">
        <f t="shared" ref="R23:R50" si="12">IF(P23="","",INT(MOD(P23,360)/30))</f>
        <v>0</v>
      </c>
      <c r="S23" s="31">
        <f t="shared" ref="S23:S50" si="13">IF(P23="","",(P23)-((Q23*360)+(R23*30)))</f>
        <v>0</v>
      </c>
      <c r="T23" s="32"/>
      <c r="U23" s="32" t="str">
        <f>IF($H23+$M23+$R23&gt;0,SUM($H23+$M23+$R23),"")</f>
        <v/>
      </c>
      <c r="V23" s="32" t="str">
        <f t="shared" ref="V23:V50" si="14">IF($I23+$N23+$S23&gt;1,SUM($I23+$N23+$S23),"")</f>
        <v/>
      </c>
    </row>
    <row r="24" spans="1:22" x14ac:dyDescent="0.25">
      <c r="A24" s="29"/>
      <c r="B24" s="29"/>
      <c r="C24" s="29"/>
      <c r="D24" s="30"/>
      <c r="E24" s="30"/>
      <c r="F24" s="31" t="str">
        <f>IF(A24="","",IF(OR(C24="disponibilité",C24="congé parental après le 01/10/2012",C24="congé parental",C24="congé sans traitement",C24="absence de service fait",C24="congé parental après le 01/01/2016",C24="CP et dispo de droit après le 07/08/2019"),0,IF(D24="","",IF(((YEAR(E24)-YEAR(D24))*12+MONTH(E24)-MONTH(D24))+(((DAY(E24)-DAY(D24))+1)/30)&lt;0,0,((YEAR(E24)-YEAR(D24))*12+MONTH(E24)-MONTH(D24))+(((DAY(E24)-DAY(D24))+1)/30)))))</f>
        <v/>
      </c>
      <c r="G24" s="31">
        <f t="shared" si="1"/>
        <v>0</v>
      </c>
      <c r="H24" s="31">
        <f t="shared" si="2"/>
        <v>0</v>
      </c>
      <c r="I24" s="31">
        <f t="shared" si="3"/>
        <v>0</v>
      </c>
      <c r="J24" s="31">
        <f>IF(A24="",0,IF(OR(C24="congé parental après le 01/10/2012"),((YEAR(E24)-YEAR(D24))*12+MONTH(E24)-MONTH(D24))+(((DAY(E24)-DAY(D24))+1)/30))*30)</f>
        <v>0</v>
      </c>
      <c r="K24" s="31">
        <f t="shared" si="5"/>
        <v>0</v>
      </c>
      <c r="L24" s="31">
        <f t="shared" si="6"/>
        <v>0</v>
      </c>
      <c r="M24" s="31">
        <f t="shared" si="7"/>
        <v>0</v>
      </c>
      <c r="N24" s="31">
        <f t="shared" si="8"/>
        <v>0</v>
      </c>
      <c r="O24" s="31">
        <f>IF(C24="congé parental après le 01/10/2012",0,IF(OR(C24="congé parental après le 01/01/2016"),((YEAR(E24)-YEAR(D24))*12+MONTH(E24)-MONTH(D24))+(((DAY(E24)-DAY(D24))+1)/30))*30)</f>
        <v>0</v>
      </c>
      <c r="P24" s="31">
        <f t="shared" si="10"/>
        <v>0</v>
      </c>
      <c r="Q24" s="31">
        <f t="shared" si="11"/>
        <v>0</v>
      </c>
      <c r="R24" s="31">
        <f t="shared" si="12"/>
        <v>0</v>
      </c>
      <c r="S24" s="31">
        <f t="shared" si="13"/>
        <v>0</v>
      </c>
      <c r="T24" s="32" t="str">
        <f t="shared" ref="T24:T50" si="15">IF($G24+$L24+$Q24&gt;0,SUM($G24+$L24+$Q24),"")</f>
        <v/>
      </c>
      <c r="U24" s="32" t="str">
        <f t="shared" ref="U24:U50" si="16">IF($H24+$M24+$R24&gt;0,SUM($H24+$M24+$R24),"")</f>
        <v/>
      </c>
      <c r="V24" s="32" t="str">
        <f t="shared" si="14"/>
        <v/>
      </c>
    </row>
    <row r="25" spans="1:22" x14ac:dyDescent="0.25">
      <c r="A25" s="29"/>
      <c r="B25" s="29"/>
      <c r="C25" s="29"/>
      <c r="D25" s="30"/>
      <c r="E25" s="30"/>
      <c r="F25" s="31" t="str">
        <f>IF(A25="","",IF(OR(C25="disponibilité",C25="congé parental après le 01/10/2012",C25="congé parental",C25="congé sans traitement",C25="absence de service fait",C25="congé parental après le 01/01/2016",C25="CP et dispo de droit après le 07/08/2019"),0,IF(D25="","",IF(((YEAR(E25)-YEAR(D25))*12+MONTH(E25)-MONTH(D25))+(((DAY(E25)-DAY(D25))+1)/30)&lt;0,0,((YEAR(E25)-YEAR(D25))*12+MONTH(E25)-MONTH(D25))+(((DAY(E25)-DAY(D25))+1)/30)))))</f>
        <v/>
      </c>
      <c r="G25" s="31">
        <f t="shared" si="1"/>
        <v>0</v>
      </c>
      <c r="H25" s="31">
        <f t="shared" si="2"/>
        <v>0</v>
      </c>
      <c r="I25" s="31">
        <f t="shared" si="3"/>
        <v>0</v>
      </c>
      <c r="J25" s="31">
        <f>IF(A25="",0,IF(OR(C25="congé parental après le 01/10/2012"),((YEAR(E25)-YEAR(D25))*12+MONTH(E25)-MONTH(D25))+(((DAY(E25)-DAY(D25))+1)/30))*30)</f>
        <v>0</v>
      </c>
      <c r="K25" s="31">
        <f t="shared" si="5"/>
        <v>0</v>
      </c>
      <c r="L25" s="31">
        <f t="shared" si="6"/>
        <v>0</v>
      </c>
      <c r="M25" s="31">
        <f t="shared" si="7"/>
        <v>0</v>
      </c>
      <c r="N25" s="31">
        <f t="shared" si="8"/>
        <v>0</v>
      </c>
      <c r="O25" s="31">
        <f>IF(C25="congé parental après le 01/10/2012",0,IF(OR(C25="congé parental après le 01/01/2016"),((YEAR(E25)-YEAR(D25))*12+MONTH(E25)-MONTH(D25))+(((DAY(E25)-DAY(D25))+1)/30))*30)</f>
        <v>0</v>
      </c>
      <c r="P25" s="31">
        <f t="shared" si="10"/>
        <v>0</v>
      </c>
      <c r="Q25" s="31">
        <f t="shared" si="11"/>
        <v>0</v>
      </c>
      <c r="R25" s="31">
        <f t="shared" si="12"/>
        <v>0</v>
      </c>
      <c r="S25" s="31">
        <f t="shared" si="13"/>
        <v>0</v>
      </c>
      <c r="T25" s="32" t="str">
        <f t="shared" si="15"/>
        <v/>
      </c>
      <c r="U25" s="32" t="str">
        <f t="shared" si="16"/>
        <v/>
      </c>
      <c r="V25" s="32" t="str">
        <f t="shared" si="14"/>
        <v/>
      </c>
    </row>
    <row r="26" spans="1:22" x14ac:dyDescent="0.25">
      <c r="A26" s="29"/>
      <c r="B26" s="29"/>
      <c r="C26" s="29"/>
      <c r="D26" s="30"/>
      <c r="E26" s="30"/>
      <c r="F26" s="31" t="str">
        <f>IF(A26="","",IF(OR(C26="disponibilité",C26="congé parental après le 01/10/2012",C26="congé parental",C26="congé sans traitement",C26="absence de service fait",C26="congé parental après le 01/01/2016",C26="CP et dispo de droit après le 07/08/2019"),0,IF(D26="","",IF(((YEAR(E26)-YEAR(D26))*12+MONTH(E26)-MONTH(D26))+(((DAY(E26)-DAY(D26))+1)/30)&lt;0,0,((YEAR(E26)-YEAR(D26))*12+MONTH(E26)-MONTH(D26))+(((DAY(E26)-DAY(D26))+1)/30)))))</f>
        <v/>
      </c>
      <c r="G26" s="31">
        <f t="shared" si="1"/>
        <v>0</v>
      </c>
      <c r="H26" s="31">
        <f t="shared" si="2"/>
        <v>0</v>
      </c>
      <c r="I26" s="31">
        <f t="shared" si="3"/>
        <v>0</v>
      </c>
      <c r="J26" s="31">
        <f>IF(A26="",0,IF(OR(C26="congé parental après le 01/10/2012"),((YEAR(E26)-YEAR(D26))*12+MONTH(E26)-MONTH(D26))+(((DAY(E26)-DAY(D26))+1)/30))*30)</f>
        <v>0</v>
      </c>
      <c r="K26" s="31">
        <f t="shared" si="5"/>
        <v>0</v>
      </c>
      <c r="L26" s="31">
        <f t="shared" si="6"/>
        <v>0</v>
      </c>
      <c r="M26" s="31">
        <f t="shared" si="7"/>
        <v>0</v>
      </c>
      <c r="N26" s="31">
        <f t="shared" si="8"/>
        <v>0</v>
      </c>
      <c r="O26" s="31">
        <f>IF(C26="congé parental après le 01/10/2012",0,IF(OR(C26="congé parental après le 01/01/2016"),((YEAR(E26)-YEAR(D26))*12+MONTH(E26)-MONTH(D26))+(((DAY(E26)-DAY(D26))+1)/30))*30)</f>
        <v>0</v>
      </c>
      <c r="P26" s="31">
        <f t="shared" si="10"/>
        <v>0</v>
      </c>
      <c r="Q26" s="31">
        <f t="shared" si="11"/>
        <v>0</v>
      </c>
      <c r="R26" s="31">
        <f t="shared" si="12"/>
        <v>0</v>
      </c>
      <c r="S26" s="31">
        <f t="shared" si="13"/>
        <v>0</v>
      </c>
      <c r="T26" s="32" t="str">
        <f t="shared" si="15"/>
        <v/>
      </c>
      <c r="U26" s="32" t="str">
        <f t="shared" si="16"/>
        <v/>
      </c>
      <c r="V26" s="32" t="str">
        <f t="shared" si="14"/>
        <v/>
      </c>
    </row>
    <row r="27" spans="1:22" x14ac:dyDescent="0.25">
      <c r="A27" s="29"/>
      <c r="B27" s="29"/>
      <c r="C27" s="29"/>
      <c r="D27" s="30"/>
      <c r="E27" s="30"/>
      <c r="F27" s="31" t="str">
        <f t="shared" ref="F27:F50" si="17">IF(A27="","",IF(OR(C27="disponibilité",C27="congé parental après le 01/10/2012",C27="congé parental",C27="congé sans traitement",C27="absence de service fait",C27="congé parental après le 01/01/2016",C27="CP et dispo de droit après le 07/08/2019"),0,IF(D27="","",IF(((YEAR(E27)-YEAR(D27))*12+MONTH(E27)-MONTH(D27))+(((DAY(E27)-DAY(D27))+1)/30)&lt;0,0,((YEAR(E27)-YEAR(D27))*12+MONTH(E27)-MONTH(D27))+(((DAY(E27)-DAY(D27))+1)/30)))))</f>
        <v/>
      </c>
      <c r="G27" s="31">
        <f t="shared" si="1"/>
        <v>0</v>
      </c>
      <c r="H27" s="31">
        <f t="shared" si="2"/>
        <v>0</v>
      </c>
      <c r="I27" s="31">
        <f t="shared" si="3"/>
        <v>0</v>
      </c>
      <c r="J27" s="31">
        <f t="shared" si="4"/>
        <v>0</v>
      </c>
      <c r="K27" s="31">
        <f t="shared" si="5"/>
        <v>0</v>
      </c>
      <c r="L27" s="31">
        <f t="shared" si="6"/>
        <v>0</v>
      </c>
      <c r="M27" s="31">
        <f t="shared" si="7"/>
        <v>0</v>
      </c>
      <c r="N27" s="31">
        <f t="shared" si="8"/>
        <v>0</v>
      </c>
      <c r="O27" s="31">
        <f t="shared" si="9"/>
        <v>0</v>
      </c>
      <c r="P27" s="31">
        <f t="shared" si="10"/>
        <v>0</v>
      </c>
      <c r="Q27" s="31">
        <f t="shared" si="11"/>
        <v>0</v>
      </c>
      <c r="R27" s="31">
        <f t="shared" si="12"/>
        <v>0</v>
      </c>
      <c r="S27" s="31">
        <f t="shared" si="13"/>
        <v>0</v>
      </c>
      <c r="T27" s="32" t="str">
        <f t="shared" si="15"/>
        <v/>
      </c>
      <c r="U27" s="32" t="str">
        <f t="shared" si="16"/>
        <v/>
      </c>
      <c r="V27" s="32" t="str">
        <f t="shared" si="14"/>
        <v/>
      </c>
    </row>
    <row r="28" spans="1:22" x14ac:dyDescent="0.25">
      <c r="A28" s="29"/>
      <c r="B28" s="29"/>
      <c r="C28" s="29"/>
      <c r="D28" s="30"/>
      <c r="E28" s="30"/>
      <c r="F28" s="31" t="str">
        <f t="shared" si="17"/>
        <v/>
      </c>
      <c r="G28" s="31">
        <f t="shared" si="1"/>
        <v>0</v>
      </c>
      <c r="H28" s="31">
        <f t="shared" si="2"/>
        <v>0</v>
      </c>
      <c r="I28" s="31">
        <f t="shared" si="3"/>
        <v>0</v>
      </c>
      <c r="J28" s="31">
        <f t="shared" si="4"/>
        <v>0</v>
      </c>
      <c r="K28" s="31">
        <f t="shared" si="5"/>
        <v>0</v>
      </c>
      <c r="L28" s="31">
        <f t="shared" si="6"/>
        <v>0</v>
      </c>
      <c r="M28" s="31">
        <f t="shared" si="7"/>
        <v>0</v>
      </c>
      <c r="N28" s="31">
        <f t="shared" si="8"/>
        <v>0</v>
      </c>
      <c r="O28" s="31">
        <f t="shared" si="9"/>
        <v>0</v>
      </c>
      <c r="P28" s="31">
        <f t="shared" si="10"/>
        <v>0</v>
      </c>
      <c r="Q28" s="31">
        <f t="shared" si="11"/>
        <v>0</v>
      </c>
      <c r="R28" s="31">
        <f t="shared" si="12"/>
        <v>0</v>
      </c>
      <c r="S28" s="31">
        <f t="shared" si="13"/>
        <v>0</v>
      </c>
      <c r="T28" s="32" t="str">
        <f t="shared" si="15"/>
        <v/>
      </c>
      <c r="U28" s="32" t="str">
        <f t="shared" si="16"/>
        <v/>
      </c>
      <c r="V28" s="32" t="str">
        <f t="shared" si="14"/>
        <v/>
      </c>
    </row>
    <row r="29" spans="1:22" x14ac:dyDescent="0.25">
      <c r="A29" s="29"/>
      <c r="B29" s="29"/>
      <c r="C29" s="29"/>
      <c r="D29" s="30"/>
      <c r="E29" s="30"/>
      <c r="F29" s="31" t="str">
        <f t="shared" si="17"/>
        <v/>
      </c>
      <c r="G29" s="31">
        <f t="shared" si="1"/>
        <v>0</v>
      </c>
      <c r="H29" s="31">
        <f t="shared" si="2"/>
        <v>0</v>
      </c>
      <c r="I29" s="31">
        <f t="shared" si="3"/>
        <v>0</v>
      </c>
      <c r="J29" s="31">
        <f t="shared" si="4"/>
        <v>0</v>
      </c>
      <c r="K29" s="31">
        <f t="shared" si="5"/>
        <v>0</v>
      </c>
      <c r="L29" s="31">
        <f t="shared" si="6"/>
        <v>0</v>
      </c>
      <c r="M29" s="31">
        <f t="shared" si="7"/>
        <v>0</v>
      </c>
      <c r="N29" s="31">
        <f t="shared" si="8"/>
        <v>0</v>
      </c>
      <c r="O29" s="31">
        <f t="shared" si="9"/>
        <v>0</v>
      </c>
      <c r="P29" s="31">
        <f t="shared" si="10"/>
        <v>0</v>
      </c>
      <c r="Q29" s="31">
        <f t="shared" si="11"/>
        <v>0</v>
      </c>
      <c r="R29" s="31">
        <f t="shared" si="12"/>
        <v>0</v>
      </c>
      <c r="S29" s="31">
        <f t="shared" si="13"/>
        <v>0</v>
      </c>
      <c r="T29" s="32" t="str">
        <f t="shared" si="15"/>
        <v/>
      </c>
      <c r="U29" s="32" t="str">
        <f t="shared" si="16"/>
        <v/>
      </c>
      <c r="V29" s="32" t="str">
        <f t="shared" si="14"/>
        <v/>
      </c>
    </row>
    <row r="30" spans="1:22" x14ac:dyDescent="0.25">
      <c r="A30" s="29"/>
      <c r="B30" s="29"/>
      <c r="C30" s="29"/>
      <c r="D30" s="30"/>
      <c r="E30" s="30"/>
      <c r="F30" s="31" t="str">
        <f t="shared" si="17"/>
        <v/>
      </c>
      <c r="G30" s="31">
        <f t="shared" si="1"/>
        <v>0</v>
      </c>
      <c r="H30" s="31">
        <f t="shared" si="2"/>
        <v>0</v>
      </c>
      <c r="I30" s="31">
        <f t="shared" si="3"/>
        <v>0</v>
      </c>
      <c r="J30" s="31">
        <f t="shared" si="4"/>
        <v>0</v>
      </c>
      <c r="K30" s="31">
        <f t="shared" si="5"/>
        <v>0</v>
      </c>
      <c r="L30" s="31">
        <f t="shared" si="6"/>
        <v>0</v>
      </c>
      <c r="M30" s="31">
        <f t="shared" si="7"/>
        <v>0</v>
      </c>
      <c r="N30" s="31">
        <f t="shared" si="8"/>
        <v>0</v>
      </c>
      <c r="O30" s="31">
        <f t="shared" si="9"/>
        <v>0</v>
      </c>
      <c r="P30" s="31">
        <f t="shared" si="10"/>
        <v>0</v>
      </c>
      <c r="Q30" s="31">
        <f t="shared" si="11"/>
        <v>0</v>
      </c>
      <c r="R30" s="31">
        <f t="shared" si="12"/>
        <v>0</v>
      </c>
      <c r="S30" s="31">
        <f t="shared" si="13"/>
        <v>0</v>
      </c>
      <c r="T30" s="32" t="str">
        <f t="shared" si="15"/>
        <v/>
      </c>
      <c r="U30" s="32" t="str">
        <f t="shared" si="16"/>
        <v/>
      </c>
      <c r="V30" s="32" t="str">
        <f t="shared" si="14"/>
        <v/>
      </c>
    </row>
    <row r="31" spans="1:22" x14ac:dyDescent="0.25">
      <c r="A31" s="29"/>
      <c r="B31" s="29"/>
      <c r="C31" s="29"/>
      <c r="D31" s="30"/>
      <c r="E31" s="30"/>
      <c r="F31" s="31" t="str">
        <f t="shared" si="17"/>
        <v/>
      </c>
      <c r="G31" s="31">
        <f t="shared" si="1"/>
        <v>0</v>
      </c>
      <c r="H31" s="31">
        <f t="shared" si="2"/>
        <v>0</v>
      </c>
      <c r="I31" s="31">
        <f t="shared" si="3"/>
        <v>0</v>
      </c>
      <c r="J31" s="31">
        <f t="shared" si="4"/>
        <v>0</v>
      </c>
      <c r="K31" s="31">
        <f t="shared" si="5"/>
        <v>0</v>
      </c>
      <c r="L31" s="31">
        <f t="shared" si="6"/>
        <v>0</v>
      </c>
      <c r="M31" s="31">
        <f t="shared" si="7"/>
        <v>0</v>
      </c>
      <c r="N31" s="31">
        <f t="shared" si="8"/>
        <v>0</v>
      </c>
      <c r="O31" s="31">
        <f t="shared" si="9"/>
        <v>0</v>
      </c>
      <c r="P31" s="31">
        <f t="shared" si="10"/>
        <v>0</v>
      </c>
      <c r="Q31" s="31">
        <f t="shared" si="11"/>
        <v>0</v>
      </c>
      <c r="R31" s="31">
        <f t="shared" si="12"/>
        <v>0</v>
      </c>
      <c r="S31" s="31">
        <f t="shared" si="13"/>
        <v>0</v>
      </c>
      <c r="T31" s="32" t="str">
        <f t="shared" si="15"/>
        <v/>
      </c>
      <c r="U31" s="32" t="str">
        <f t="shared" si="16"/>
        <v/>
      </c>
      <c r="V31" s="32" t="str">
        <f t="shared" si="14"/>
        <v/>
      </c>
    </row>
    <row r="32" spans="1:22" x14ac:dyDescent="0.25">
      <c r="A32" s="29"/>
      <c r="B32" s="29"/>
      <c r="C32" s="29"/>
      <c r="D32" s="30"/>
      <c r="E32" s="30"/>
      <c r="F32" s="31" t="str">
        <f t="shared" si="17"/>
        <v/>
      </c>
      <c r="G32" s="31">
        <f t="shared" si="1"/>
        <v>0</v>
      </c>
      <c r="H32" s="31">
        <f t="shared" si="2"/>
        <v>0</v>
      </c>
      <c r="I32" s="31">
        <f t="shared" si="3"/>
        <v>0</v>
      </c>
      <c r="J32" s="31">
        <f t="shared" si="4"/>
        <v>0</v>
      </c>
      <c r="K32" s="31">
        <f t="shared" si="5"/>
        <v>0</v>
      </c>
      <c r="L32" s="31">
        <f t="shared" si="6"/>
        <v>0</v>
      </c>
      <c r="M32" s="31">
        <f t="shared" si="7"/>
        <v>0</v>
      </c>
      <c r="N32" s="31">
        <f t="shared" si="8"/>
        <v>0</v>
      </c>
      <c r="O32" s="31">
        <f t="shared" si="9"/>
        <v>0</v>
      </c>
      <c r="P32" s="31">
        <f t="shared" si="10"/>
        <v>0</v>
      </c>
      <c r="Q32" s="31">
        <f t="shared" si="11"/>
        <v>0</v>
      </c>
      <c r="R32" s="31">
        <f t="shared" si="12"/>
        <v>0</v>
      </c>
      <c r="S32" s="31">
        <f t="shared" si="13"/>
        <v>0</v>
      </c>
      <c r="T32" s="32" t="str">
        <f t="shared" si="15"/>
        <v/>
      </c>
      <c r="U32" s="32" t="str">
        <f t="shared" si="16"/>
        <v/>
      </c>
      <c r="V32" s="32" t="str">
        <f t="shared" si="14"/>
        <v/>
      </c>
    </row>
    <row r="33" spans="1:22" x14ac:dyDescent="0.25">
      <c r="A33" s="29"/>
      <c r="B33" s="29"/>
      <c r="C33" s="29"/>
      <c r="D33" s="30"/>
      <c r="E33" s="30"/>
      <c r="F33" s="31" t="str">
        <f t="shared" si="17"/>
        <v/>
      </c>
      <c r="G33" s="31">
        <f t="shared" si="1"/>
        <v>0</v>
      </c>
      <c r="H33" s="31">
        <f t="shared" si="2"/>
        <v>0</v>
      </c>
      <c r="I33" s="31">
        <f t="shared" si="3"/>
        <v>0</v>
      </c>
      <c r="J33" s="31">
        <f t="shared" si="4"/>
        <v>0</v>
      </c>
      <c r="K33" s="31">
        <f t="shared" si="5"/>
        <v>0</v>
      </c>
      <c r="L33" s="31">
        <f t="shared" si="6"/>
        <v>0</v>
      </c>
      <c r="M33" s="31">
        <f t="shared" si="7"/>
        <v>0</v>
      </c>
      <c r="N33" s="31">
        <f t="shared" si="8"/>
        <v>0</v>
      </c>
      <c r="O33" s="31">
        <f t="shared" si="9"/>
        <v>0</v>
      </c>
      <c r="P33" s="31">
        <f t="shared" si="10"/>
        <v>0</v>
      </c>
      <c r="Q33" s="31">
        <f t="shared" si="11"/>
        <v>0</v>
      </c>
      <c r="R33" s="31">
        <f t="shared" si="12"/>
        <v>0</v>
      </c>
      <c r="S33" s="31">
        <f t="shared" si="13"/>
        <v>0</v>
      </c>
      <c r="T33" s="32" t="str">
        <f t="shared" si="15"/>
        <v/>
      </c>
      <c r="U33" s="32" t="str">
        <f t="shared" si="16"/>
        <v/>
      </c>
      <c r="V33" s="32" t="str">
        <f t="shared" si="14"/>
        <v/>
      </c>
    </row>
    <row r="34" spans="1:22" x14ac:dyDescent="0.25">
      <c r="A34" s="29"/>
      <c r="B34" s="29"/>
      <c r="C34" s="29"/>
      <c r="D34" s="30"/>
      <c r="E34" s="30"/>
      <c r="F34" s="31" t="str">
        <f t="shared" si="17"/>
        <v/>
      </c>
      <c r="G34" s="31">
        <f t="shared" si="1"/>
        <v>0</v>
      </c>
      <c r="H34" s="31">
        <f t="shared" si="2"/>
        <v>0</v>
      </c>
      <c r="I34" s="31">
        <f t="shared" si="3"/>
        <v>0</v>
      </c>
      <c r="J34" s="31">
        <f t="shared" si="4"/>
        <v>0</v>
      </c>
      <c r="K34" s="31">
        <f t="shared" si="5"/>
        <v>0</v>
      </c>
      <c r="L34" s="31">
        <f t="shared" si="6"/>
        <v>0</v>
      </c>
      <c r="M34" s="31">
        <f t="shared" si="7"/>
        <v>0</v>
      </c>
      <c r="N34" s="31">
        <f t="shared" si="8"/>
        <v>0</v>
      </c>
      <c r="O34" s="31">
        <f t="shared" si="9"/>
        <v>0</v>
      </c>
      <c r="P34" s="31">
        <f t="shared" si="10"/>
        <v>0</v>
      </c>
      <c r="Q34" s="31">
        <f t="shared" si="11"/>
        <v>0</v>
      </c>
      <c r="R34" s="31">
        <f t="shared" si="12"/>
        <v>0</v>
      </c>
      <c r="S34" s="31">
        <f t="shared" si="13"/>
        <v>0</v>
      </c>
      <c r="T34" s="32" t="str">
        <f t="shared" si="15"/>
        <v/>
      </c>
      <c r="U34" s="32" t="str">
        <f t="shared" si="16"/>
        <v/>
      </c>
      <c r="V34" s="32" t="str">
        <f t="shared" si="14"/>
        <v/>
      </c>
    </row>
    <row r="35" spans="1:22" x14ac:dyDescent="0.25">
      <c r="A35" s="29"/>
      <c r="B35" s="29"/>
      <c r="C35" s="29"/>
      <c r="D35" s="30"/>
      <c r="E35" s="30"/>
      <c r="F35" s="31" t="str">
        <f t="shared" si="17"/>
        <v/>
      </c>
      <c r="G35" s="31">
        <f t="shared" si="1"/>
        <v>0</v>
      </c>
      <c r="H35" s="31">
        <f t="shared" si="2"/>
        <v>0</v>
      </c>
      <c r="I35" s="31">
        <f t="shared" si="3"/>
        <v>0</v>
      </c>
      <c r="J35" s="31">
        <f t="shared" si="4"/>
        <v>0</v>
      </c>
      <c r="K35" s="31">
        <f t="shared" si="5"/>
        <v>0</v>
      </c>
      <c r="L35" s="31">
        <f t="shared" si="6"/>
        <v>0</v>
      </c>
      <c r="M35" s="31">
        <f t="shared" si="7"/>
        <v>0</v>
      </c>
      <c r="N35" s="31">
        <f t="shared" si="8"/>
        <v>0</v>
      </c>
      <c r="O35" s="31">
        <f t="shared" si="9"/>
        <v>0</v>
      </c>
      <c r="P35" s="31">
        <f t="shared" si="10"/>
        <v>0</v>
      </c>
      <c r="Q35" s="31">
        <f t="shared" si="11"/>
        <v>0</v>
      </c>
      <c r="R35" s="31">
        <f t="shared" si="12"/>
        <v>0</v>
      </c>
      <c r="S35" s="31">
        <f t="shared" si="13"/>
        <v>0</v>
      </c>
      <c r="T35" s="32" t="str">
        <f t="shared" si="15"/>
        <v/>
      </c>
      <c r="U35" s="32" t="str">
        <f t="shared" si="16"/>
        <v/>
      </c>
      <c r="V35" s="32" t="str">
        <f t="shared" si="14"/>
        <v/>
      </c>
    </row>
    <row r="36" spans="1:22" x14ac:dyDescent="0.25">
      <c r="A36" s="29"/>
      <c r="B36" s="29"/>
      <c r="C36" s="29"/>
      <c r="D36" s="30"/>
      <c r="E36" s="30"/>
      <c r="F36" s="31" t="str">
        <f t="shared" si="17"/>
        <v/>
      </c>
      <c r="G36" s="31">
        <f t="shared" si="1"/>
        <v>0</v>
      </c>
      <c r="H36" s="31">
        <f t="shared" si="2"/>
        <v>0</v>
      </c>
      <c r="I36" s="31">
        <f t="shared" si="3"/>
        <v>0</v>
      </c>
      <c r="J36" s="31">
        <f t="shared" si="4"/>
        <v>0</v>
      </c>
      <c r="K36" s="31">
        <f t="shared" si="5"/>
        <v>0</v>
      </c>
      <c r="L36" s="31">
        <f t="shared" si="6"/>
        <v>0</v>
      </c>
      <c r="M36" s="31">
        <f t="shared" si="7"/>
        <v>0</v>
      </c>
      <c r="N36" s="31">
        <f t="shared" si="8"/>
        <v>0</v>
      </c>
      <c r="O36" s="31">
        <f t="shared" si="9"/>
        <v>0</v>
      </c>
      <c r="P36" s="31">
        <f t="shared" si="10"/>
        <v>0</v>
      </c>
      <c r="Q36" s="31">
        <f t="shared" si="11"/>
        <v>0</v>
      </c>
      <c r="R36" s="31">
        <f t="shared" si="12"/>
        <v>0</v>
      </c>
      <c r="S36" s="31">
        <f t="shared" si="13"/>
        <v>0</v>
      </c>
      <c r="T36" s="32" t="str">
        <f t="shared" si="15"/>
        <v/>
      </c>
      <c r="U36" s="32" t="str">
        <f t="shared" si="16"/>
        <v/>
      </c>
      <c r="V36" s="32" t="str">
        <f t="shared" si="14"/>
        <v/>
      </c>
    </row>
    <row r="37" spans="1:22" x14ac:dyDescent="0.25">
      <c r="A37" s="29"/>
      <c r="B37" s="29"/>
      <c r="C37" s="29"/>
      <c r="D37" s="30"/>
      <c r="E37" s="30"/>
      <c r="F37" s="31" t="str">
        <f t="shared" si="17"/>
        <v/>
      </c>
      <c r="G37" s="31">
        <f t="shared" si="1"/>
        <v>0</v>
      </c>
      <c r="H37" s="31">
        <f t="shared" si="2"/>
        <v>0</v>
      </c>
      <c r="I37" s="31">
        <f t="shared" si="3"/>
        <v>0</v>
      </c>
      <c r="J37" s="31">
        <f t="shared" si="4"/>
        <v>0</v>
      </c>
      <c r="K37" s="31">
        <f t="shared" si="5"/>
        <v>0</v>
      </c>
      <c r="L37" s="31">
        <f t="shared" si="6"/>
        <v>0</v>
      </c>
      <c r="M37" s="31">
        <f t="shared" si="7"/>
        <v>0</v>
      </c>
      <c r="N37" s="31">
        <f t="shared" si="8"/>
        <v>0</v>
      </c>
      <c r="O37" s="31">
        <f t="shared" si="9"/>
        <v>0</v>
      </c>
      <c r="P37" s="31">
        <f t="shared" si="10"/>
        <v>0</v>
      </c>
      <c r="Q37" s="31">
        <f t="shared" si="11"/>
        <v>0</v>
      </c>
      <c r="R37" s="31">
        <f t="shared" si="12"/>
        <v>0</v>
      </c>
      <c r="S37" s="31">
        <f t="shared" si="13"/>
        <v>0</v>
      </c>
      <c r="T37" s="32" t="str">
        <f t="shared" si="15"/>
        <v/>
      </c>
      <c r="U37" s="32" t="str">
        <f t="shared" si="16"/>
        <v/>
      </c>
      <c r="V37" s="32" t="str">
        <f t="shared" si="14"/>
        <v/>
      </c>
    </row>
    <row r="38" spans="1:22" x14ac:dyDescent="0.25">
      <c r="A38" s="29"/>
      <c r="B38" s="29"/>
      <c r="C38" s="29"/>
      <c r="D38" s="30"/>
      <c r="E38" s="30"/>
      <c r="F38" s="31" t="str">
        <f t="shared" si="17"/>
        <v/>
      </c>
      <c r="G38" s="31">
        <f t="shared" si="1"/>
        <v>0</v>
      </c>
      <c r="H38" s="31">
        <f t="shared" si="2"/>
        <v>0</v>
      </c>
      <c r="I38" s="31">
        <f t="shared" si="3"/>
        <v>0</v>
      </c>
      <c r="J38" s="31">
        <f t="shared" si="4"/>
        <v>0</v>
      </c>
      <c r="K38" s="31">
        <f t="shared" si="5"/>
        <v>0</v>
      </c>
      <c r="L38" s="31">
        <f t="shared" si="6"/>
        <v>0</v>
      </c>
      <c r="M38" s="31">
        <f t="shared" si="7"/>
        <v>0</v>
      </c>
      <c r="N38" s="31">
        <f t="shared" si="8"/>
        <v>0</v>
      </c>
      <c r="O38" s="31">
        <f t="shared" si="9"/>
        <v>0</v>
      </c>
      <c r="P38" s="31">
        <f t="shared" si="10"/>
        <v>0</v>
      </c>
      <c r="Q38" s="31">
        <f t="shared" si="11"/>
        <v>0</v>
      </c>
      <c r="R38" s="31">
        <f t="shared" si="12"/>
        <v>0</v>
      </c>
      <c r="S38" s="31">
        <f t="shared" si="13"/>
        <v>0</v>
      </c>
      <c r="T38" s="32" t="str">
        <f t="shared" si="15"/>
        <v/>
      </c>
      <c r="U38" s="32" t="str">
        <f t="shared" si="16"/>
        <v/>
      </c>
      <c r="V38" s="32" t="str">
        <f t="shared" si="14"/>
        <v/>
      </c>
    </row>
    <row r="39" spans="1:22" x14ac:dyDescent="0.25">
      <c r="A39" s="29"/>
      <c r="B39" s="29"/>
      <c r="C39" s="29"/>
      <c r="D39" s="30"/>
      <c r="E39" s="30"/>
      <c r="F39" s="31" t="str">
        <f t="shared" si="17"/>
        <v/>
      </c>
      <c r="G39" s="31">
        <f t="shared" si="1"/>
        <v>0</v>
      </c>
      <c r="H39" s="31">
        <f t="shared" si="2"/>
        <v>0</v>
      </c>
      <c r="I39" s="31">
        <f t="shared" si="3"/>
        <v>0</v>
      </c>
      <c r="J39" s="31">
        <f t="shared" si="4"/>
        <v>0</v>
      </c>
      <c r="K39" s="31">
        <f t="shared" si="5"/>
        <v>0</v>
      </c>
      <c r="L39" s="31">
        <f t="shared" si="6"/>
        <v>0</v>
      </c>
      <c r="M39" s="31">
        <f t="shared" si="7"/>
        <v>0</v>
      </c>
      <c r="N39" s="31">
        <f t="shared" si="8"/>
        <v>0</v>
      </c>
      <c r="O39" s="31">
        <f t="shared" si="9"/>
        <v>0</v>
      </c>
      <c r="P39" s="31">
        <f t="shared" si="10"/>
        <v>0</v>
      </c>
      <c r="Q39" s="31">
        <f t="shared" si="11"/>
        <v>0</v>
      </c>
      <c r="R39" s="31">
        <f t="shared" si="12"/>
        <v>0</v>
      </c>
      <c r="S39" s="31">
        <f t="shared" si="13"/>
        <v>0</v>
      </c>
      <c r="T39" s="32" t="str">
        <f t="shared" si="15"/>
        <v/>
      </c>
      <c r="U39" s="32" t="str">
        <f t="shared" si="16"/>
        <v/>
      </c>
      <c r="V39" s="32" t="str">
        <f t="shared" si="14"/>
        <v/>
      </c>
    </row>
    <row r="40" spans="1:22" x14ac:dyDescent="0.25">
      <c r="A40" s="29"/>
      <c r="B40" s="29"/>
      <c r="C40" s="29"/>
      <c r="D40" s="30"/>
      <c r="E40" s="30"/>
      <c r="F40" s="31" t="str">
        <f t="shared" si="17"/>
        <v/>
      </c>
      <c r="G40" s="31">
        <f t="shared" si="1"/>
        <v>0</v>
      </c>
      <c r="H40" s="31">
        <f t="shared" si="2"/>
        <v>0</v>
      </c>
      <c r="I40" s="31">
        <f t="shared" si="3"/>
        <v>0</v>
      </c>
      <c r="J40" s="31">
        <f t="shared" si="4"/>
        <v>0</v>
      </c>
      <c r="K40" s="31">
        <f t="shared" si="5"/>
        <v>0</v>
      </c>
      <c r="L40" s="31">
        <f t="shared" si="6"/>
        <v>0</v>
      </c>
      <c r="M40" s="31">
        <f t="shared" si="7"/>
        <v>0</v>
      </c>
      <c r="N40" s="31">
        <f t="shared" si="8"/>
        <v>0</v>
      </c>
      <c r="O40" s="31">
        <f t="shared" si="9"/>
        <v>0</v>
      </c>
      <c r="P40" s="31">
        <f t="shared" si="10"/>
        <v>0</v>
      </c>
      <c r="Q40" s="31">
        <f t="shared" si="11"/>
        <v>0</v>
      </c>
      <c r="R40" s="31">
        <f t="shared" si="12"/>
        <v>0</v>
      </c>
      <c r="S40" s="31">
        <f t="shared" si="13"/>
        <v>0</v>
      </c>
      <c r="T40" s="32" t="str">
        <f t="shared" si="15"/>
        <v/>
      </c>
      <c r="U40" s="32" t="str">
        <f t="shared" si="16"/>
        <v/>
      </c>
      <c r="V40" s="32" t="str">
        <f t="shared" si="14"/>
        <v/>
      </c>
    </row>
    <row r="41" spans="1:22" x14ac:dyDescent="0.25">
      <c r="A41" s="29"/>
      <c r="B41" s="29"/>
      <c r="C41" s="29"/>
      <c r="D41" s="30"/>
      <c r="E41" s="30"/>
      <c r="F41" s="31" t="str">
        <f t="shared" si="17"/>
        <v/>
      </c>
      <c r="G41" s="31">
        <f t="shared" si="1"/>
        <v>0</v>
      </c>
      <c r="H41" s="31">
        <f t="shared" si="2"/>
        <v>0</v>
      </c>
      <c r="I41" s="31">
        <f t="shared" si="3"/>
        <v>0</v>
      </c>
      <c r="J41" s="31">
        <f t="shared" si="4"/>
        <v>0</v>
      </c>
      <c r="K41" s="31">
        <f t="shared" si="5"/>
        <v>0</v>
      </c>
      <c r="L41" s="31">
        <f t="shared" si="6"/>
        <v>0</v>
      </c>
      <c r="M41" s="31">
        <f t="shared" si="7"/>
        <v>0</v>
      </c>
      <c r="N41" s="31">
        <f t="shared" si="8"/>
        <v>0</v>
      </c>
      <c r="O41" s="31">
        <f t="shared" si="9"/>
        <v>0</v>
      </c>
      <c r="P41" s="31">
        <f t="shared" si="10"/>
        <v>0</v>
      </c>
      <c r="Q41" s="31">
        <f t="shared" si="11"/>
        <v>0</v>
      </c>
      <c r="R41" s="31">
        <f t="shared" si="12"/>
        <v>0</v>
      </c>
      <c r="S41" s="31">
        <f t="shared" si="13"/>
        <v>0</v>
      </c>
      <c r="T41" s="32" t="str">
        <f t="shared" si="15"/>
        <v/>
      </c>
      <c r="U41" s="32" t="str">
        <f t="shared" si="16"/>
        <v/>
      </c>
      <c r="V41" s="32" t="str">
        <f t="shared" si="14"/>
        <v/>
      </c>
    </row>
    <row r="42" spans="1:22" x14ac:dyDescent="0.25">
      <c r="A42" s="29"/>
      <c r="B42" s="29"/>
      <c r="C42" s="29"/>
      <c r="D42" s="30"/>
      <c r="E42" s="30"/>
      <c r="F42" s="31" t="str">
        <f t="shared" si="17"/>
        <v/>
      </c>
      <c r="G42" s="31">
        <f t="shared" si="1"/>
        <v>0</v>
      </c>
      <c r="H42" s="31">
        <f t="shared" si="2"/>
        <v>0</v>
      </c>
      <c r="I42" s="31">
        <f t="shared" si="3"/>
        <v>0</v>
      </c>
      <c r="J42" s="31">
        <f t="shared" si="4"/>
        <v>0</v>
      </c>
      <c r="K42" s="31">
        <f t="shared" si="5"/>
        <v>0</v>
      </c>
      <c r="L42" s="31">
        <f t="shared" si="6"/>
        <v>0</v>
      </c>
      <c r="M42" s="31">
        <f t="shared" si="7"/>
        <v>0</v>
      </c>
      <c r="N42" s="31">
        <f t="shared" si="8"/>
        <v>0</v>
      </c>
      <c r="O42" s="31">
        <f t="shared" si="9"/>
        <v>0</v>
      </c>
      <c r="P42" s="31">
        <f t="shared" si="10"/>
        <v>0</v>
      </c>
      <c r="Q42" s="31">
        <f t="shared" si="11"/>
        <v>0</v>
      </c>
      <c r="R42" s="31">
        <f t="shared" si="12"/>
        <v>0</v>
      </c>
      <c r="S42" s="31">
        <f t="shared" si="13"/>
        <v>0</v>
      </c>
      <c r="T42" s="32" t="str">
        <f t="shared" si="15"/>
        <v/>
      </c>
      <c r="U42" s="32" t="str">
        <f t="shared" si="16"/>
        <v/>
      </c>
      <c r="V42" s="32" t="str">
        <f t="shared" si="14"/>
        <v/>
      </c>
    </row>
    <row r="43" spans="1:22" x14ac:dyDescent="0.25">
      <c r="A43" s="29"/>
      <c r="B43" s="29"/>
      <c r="C43" s="29"/>
      <c r="D43" s="30"/>
      <c r="E43" s="30"/>
      <c r="F43" s="31" t="str">
        <f t="shared" si="17"/>
        <v/>
      </c>
      <c r="G43" s="31">
        <f t="shared" si="1"/>
        <v>0</v>
      </c>
      <c r="H43" s="31">
        <f t="shared" si="2"/>
        <v>0</v>
      </c>
      <c r="I43" s="31">
        <f t="shared" si="3"/>
        <v>0</v>
      </c>
      <c r="J43" s="31">
        <f t="shared" si="4"/>
        <v>0</v>
      </c>
      <c r="K43" s="31">
        <f t="shared" si="5"/>
        <v>0</v>
      </c>
      <c r="L43" s="31">
        <f t="shared" si="6"/>
        <v>0</v>
      </c>
      <c r="M43" s="31">
        <f t="shared" si="7"/>
        <v>0</v>
      </c>
      <c r="N43" s="31">
        <f t="shared" si="8"/>
        <v>0</v>
      </c>
      <c r="O43" s="31">
        <f t="shared" si="9"/>
        <v>0</v>
      </c>
      <c r="P43" s="31">
        <f t="shared" si="10"/>
        <v>0</v>
      </c>
      <c r="Q43" s="31">
        <f t="shared" si="11"/>
        <v>0</v>
      </c>
      <c r="R43" s="31">
        <f t="shared" si="12"/>
        <v>0</v>
      </c>
      <c r="S43" s="31">
        <f t="shared" si="13"/>
        <v>0</v>
      </c>
      <c r="T43" s="32" t="str">
        <f t="shared" si="15"/>
        <v/>
      </c>
      <c r="U43" s="32" t="str">
        <f t="shared" si="16"/>
        <v/>
      </c>
      <c r="V43" s="32" t="str">
        <f t="shared" si="14"/>
        <v/>
      </c>
    </row>
    <row r="44" spans="1:22" x14ac:dyDescent="0.25">
      <c r="A44" s="29"/>
      <c r="B44" s="29"/>
      <c r="C44" s="29"/>
      <c r="D44" s="30"/>
      <c r="E44" s="30"/>
      <c r="F44" s="31" t="str">
        <f t="shared" si="17"/>
        <v/>
      </c>
      <c r="G44" s="31">
        <f t="shared" si="1"/>
        <v>0</v>
      </c>
      <c r="H44" s="31">
        <f t="shared" si="2"/>
        <v>0</v>
      </c>
      <c r="I44" s="31">
        <f t="shared" si="3"/>
        <v>0</v>
      </c>
      <c r="J44" s="31">
        <f t="shared" si="4"/>
        <v>0</v>
      </c>
      <c r="K44" s="31">
        <f t="shared" si="5"/>
        <v>0</v>
      </c>
      <c r="L44" s="31">
        <f t="shared" si="6"/>
        <v>0</v>
      </c>
      <c r="M44" s="31">
        <f t="shared" si="7"/>
        <v>0</v>
      </c>
      <c r="N44" s="31">
        <f t="shared" si="8"/>
        <v>0</v>
      </c>
      <c r="O44" s="31">
        <f t="shared" si="9"/>
        <v>0</v>
      </c>
      <c r="P44" s="31">
        <f t="shared" si="10"/>
        <v>0</v>
      </c>
      <c r="Q44" s="31">
        <f t="shared" si="11"/>
        <v>0</v>
      </c>
      <c r="R44" s="31">
        <f t="shared" si="12"/>
        <v>0</v>
      </c>
      <c r="S44" s="31">
        <f t="shared" si="13"/>
        <v>0</v>
      </c>
      <c r="T44" s="32" t="str">
        <f t="shared" si="15"/>
        <v/>
      </c>
      <c r="U44" s="32" t="str">
        <f t="shared" si="16"/>
        <v/>
      </c>
      <c r="V44" s="32" t="str">
        <f t="shared" si="14"/>
        <v/>
      </c>
    </row>
    <row r="45" spans="1:22" x14ac:dyDescent="0.25">
      <c r="A45" s="29"/>
      <c r="B45" s="29"/>
      <c r="C45" s="29"/>
      <c r="D45" s="30"/>
      <c r="E45" s="30"/>
      <c r="F45" s="31" t="str">
        <f t="shared" si="17"/>
        <v/>
      </c>
      <c r="G45" s="31">
        <f t="shared" si="1"/>
        <v>0</v>
      </c>
      <c r="H45" s="31">
        <f t="shared" si="2"/>
        <v>0</v>
      </c>
      <c r="I45" s="31">
        <f t="shared" si="3"/>
        <v>0</v>
      </c>
      <c r="J45" s="31">
        <f t="shared" si="4"/>
        <v>0</v>
      </c>
      <c r="K45" s="31">
        <f t="shared" si="5"/>
        <v>0</v>
      </c>
      <c r="L45" s="31">
        <f t="shared" si="6"/>
        <v>0</v>
      </c>
      <c r="M45" s="31">
        <f t="shared" si="7"/>
        <v>0</v>
      </c>
      <c r="N45" s="31">
        <f t="shared" si="8"/>
        <v>0</v>
      </c>
      <c r="O45" s="31">
        <f t="shared" si="9"/>
        <v>0</v>
      </c>
      <c r="P45" s="31">
        <f t="shared" si="10"/>
        <v>0</v>
      </c>
      <c r="Q45" s="31">
        <f t="shared" si="11"/>
        <v>0</v>
      </c>
      <c r="R45" s="31">
        <f t="shared" si="12"/>
        <v>0</v>
      </c>
      <c r="S45" s="31">
        <f t="shared" si="13"/>
        <v>0</v>
      </c>
      <c r="T45" s="32" t="str">
        <f t="shared" si="15"/>
        <v/>
      </c>
      <c r="U45" s="32" t="str">
        <f t="shared" si="16"/>
        <v/>
      </c>
      <c r="V45" s="32" t="str">
        <f t="shared" si="14"/>
        <v/>
      </c>
    </row>
    <row r="46" spans="1:22" x14ac:dyDescent="0.25">
      <c r="A46" s="29"/>
      <c r="B46" s="29"/>
      <c r="C46" s="29"/>
      <c r="D46" s="30"/>
      <c r="E46" s="30"/>
      <c r="F46" s="31" t="str">
        <f t="shared" si="17"/>
        <v/>
      </c>
      <c r="G46" s="31">
        <f t="shared" si="1"/>
        <v>0</v>
      </c>
      <c r="H46" s="31">
        <f t="shared" si="2"/>
        <v>0</v>
      </c>
      <c r="I46" s="31">
        <f t="shared" si="3"/>
        <v>0</v>
      </c>
      <c r="J46" s="31">
        <f t="shared" si="4"/>
        <v>0</v>
      </c>
      <c r="K46" s="31">
        <f t="shared" si="5"/>
        <v>0</v>
      </c>
      <c r="L46" s="31">
        <f t="shared" si="6"/>
        <v>0</v>
      </c>
      <c r="M46" s="31">
        <f t="shared" si="7"/>
        <v>0</v>
      </c>
      <c r="N46" s="31">
        <f t="shared" si="8"/>
        <v>0</v>
      </c>
      <c r="O46" s="31">
        <f t="shared" si="9"/>
        <v>0</v>
      </c>
      <c r="P46" s="31">
        <f t="shared" si="10"/>
        <v>0</v>
      </c>
      <c r="Q46" s="31">
        <f t="shared" si="11"/>
        <v>0</v>
      </c>
      <c r="R46" s="31">
        <f t="shared" si="12"/>
        <v>0</v>
      </c>
      <c r="S46" s="31">
        <f t="shared" si="13"/>
        <v>0</v>
      </c>
      <c r="T46" s="32" t="str">
        <f t="shared" si="15"/>
        <v/>
      </c>
      <c r="U46" s="32" t="str">
        <f t="shared" si="16"/>
        <v/>
      </c>
      <c r="V46" s="32" t="str">
        <f t="shared" si="14"/>
        <v/>
      </c>
    </row>
    <row r="47" spans="1:22" x14ac:dyDescent="0.25">
      <c r="A47" s="29"/>
      <c r="B47" s="29"/>
      <c r="C47" s="29"/>
      <c r="D47" s="30"/>
      <c r="E47" s="30"/>
      <c r="F47" s="31" t="str">
        <f t="shared" si="17"/>
        <v/>
      </c>
      <c r="G47" s="31">
        <f t="shared" si="1"/>
        <v>0</v>
      </c>
      <c r="H47" s="31">
        <f t="shared" si="2"/>
        <v>0</v>
      </c>
      <c r="I47" s="31">
        <f t="shared" si="3"/>
        <v>0</v>
      </c>
      <c r="J47" s="31">
        <f t="shared" si="4"/>
        <v>0</v>
      </c>
      <c r="K47" s="31">
        <f t="shared" si="5"/>
        <v>0</v>
      </c>
      <c r="L47" s="31">
        <f t="shared" si="6"/>
        <v>0</v>
      </c>
      <c r="M47" s="31">
        <f t="shared" si="7"/>
        <v>0</v>
      </c>
      <c r="N47" s="31">
        <f t="shared" si="8"/>
        <v>0</v>
      </c>
      <c r="O47" s="31">
        <f t="shared" si="9"/>
        <v>0</v>
      </c>
      <c r="P47" s="31">
        <f t="shared" si="10"/>
        <v>0</v>
      </c>
      <c r="Q47" s="31">
        <f t="shared" si="11"/>
        <v>0</v>
      </c>
      <c r="R47" s="31">
        <f t="shared" si="12"/>
        <v>0</v>
      </c>
      <c r="S47" s="31">
        <f t="shared" si="13"/>
        <v>0</v>
      </c>
      <c r="T47" s="32" t="str">
        <f t="shared" si="15"/>
        <v/>
      </c>
      <c r="U47" s="32" t="str">
        <f t="shared" si="16"/>
        <v/>
      </c>
      <c r="V47" s="32" t="str">
        <f t="shared" si="14"/>
        <v/>
      </c>
    </row>
    <row r="48" spans="1:22" x14ac:dyDescent="0.25">
      <c r="A48" s="29"/>
      <c r="B48" s="29"/>
      <c r="C48" s="29"/>
      <c r="D48" s="30"/>
      <c r="E48" s="30"/>
      <c r="F48" s="31" t="str">
        <f t="shared" si="17"/>
        <v/>
      </c>
      <c r="G48" s="31">
        <f t="shared" si="1"/>
        <v>0</v>
      </c>
      <c r="H48" s="31">
        <f t="shared" si="2"/>
        <v>0</v>
      </c>
      <c r="I48" s="31">
        <f t="shared" si="3"/>
        <v>0</v>
      </c>
      <c r="J48" s="31">
        <f t="shared" si="4"/>
        <v>0</v>
      </c>
      <c r="K48" s="31">
        <f t="shared" si="5"/>
        <v>0</v>
      </c>
      <c r="L48" s="31">
        <f t="shared" si="6"/>
        <v>0</v>
      </c>
      <c r="M48" s="31">
        <f t="shared" si="7"/>
        <v>0</v>
      </c>
      <c r="N48" s="31">
        <f t="shared" si="8"/>
        <v>0</v>
      </c>
      <c r="O48" s="31">
        <f t="shared" si="9"/>
        <v>0</v>
      </c>
      <c r="P48" s="31">
        <f t="shared" si="10"/>
        <v>0</v>
      </c>
      <c r="Q48" s="31">
        <f t="shared" si="11"/>
        <v>0</v>
      </c>
      <c r="R48" s="31">
        <f t="shared" si="12"/>
        <v>0</v>
      </c>
      <c r="S48" s="31">
        <f t="shared" si="13"/>
        <v>0</v>
      </c>
      <c r="T48" s="32" t="str">
        <f t="shared" si="15"/>
        <v/>
      </c>
      <c r="U48" s="32" t="str">
        <f t="shared" si="16"/>
        <v/>
      </c>
      <c r="V48" s="32" t="str">
        <f t="shared" si="14"/>
        <v/>
      </c>
    </row>
    <row r="49" spans="1:23" x14ac:dyDescent="0.25">
      <c r="A49" s="29"/>
      <c r="B49" s="29"/>
      <c r="C49" s="29"/>
      <c r="D49" s="30"/>
      <c r="E49" s="30"/>
      <c r="F49" s="31" t="str">
        <f t="shared" si="17"/>
        <v/>
      </c>
      <c r="G49" s="31">
        <f t="shared" si="1"/>
        <v>0</v>
      </c>
      <c r="H49" s="31">
        <f t="shared" si="2"/>
        <v>0</v>
      </c>
      <c r="I49" s="31">
        <f t="shared" si="3"/>
        <v>0</v>
      </c>
      <c r="J49" s="31">
        <f t="shared" si="4"/>
        <v>0</v>
      </c>
      <c r="K49" s="31">
        <f t="shared" si="5"/>
        <v>0</v>
      </c>
      <c r="L49" s="31">
        <f t="shared" si="6"/>
        <v>0</v>
      </c>
      <c r="M49" s="31">
        <f t="shared" si="7"/>
        <v>0</v>
      </c>
      <c r="N49" s="31">
        <f t="shared" si="8"/>
        <v>0</v>
      </c>
      <c r="O49" s="31">
        <f t="shared" si="9"/>
        <v>0</v>
      </c>
      <c r="P49" s="31">
        <f t="shared" si="10"/>
        <v>0</v>
      </c>
      <c r="Q49" s="31">
        <f t="shared" si="11"/>
        <v>0</v>
      </c>
      <c r="R49" s="31">
        <f t="shared" si="12"/>
        <v>0</v>
      </c>
      <c r="S49" s="31">
        <f t="shared" si="13"/>
        <v>0</v>
      </c>
      <c r="T49" s="32" t="str">
        <f t="shared" si="15"/>
        <v/>
      </c>
      <c r="U49" s="32" t="str">
        <f t="shared" si="16"/>
        <v/>
      </c>
      <c r="V49" s="32" t="str">
        <f t="shared" si="14"/>
        <v/>
      </c>
    </row>
    <row r="50" spans="1:23" ht="15.75" thickBot="1" x14ac:dyDescent="0.3">
      <c r="A50" s="33"/>
      <c r="B50" s="29"/>
      <c r="C50" s="29"/>
      <c r="D50" s="30"/>
      <c r="E50" s="30"/>
      <c r="F50" s="31" t="str">
        <f t="shared" si="17"/>
        <v/>
      </c>
      <c r="G50" s="31">
        <f t="shared" si="1"/>
        <v>0</v>
      </c>
      <c r="H50" s="31">
        <f t="shared" si="2"/>
        <v>0</v>
      </c>
      <c r="I50" s="31">
        <f t="shared" si="3"/>
        <v>0</v>
      </c>
      <c r="J50" s="31">
        <f t="shared" si="4"/>
        <v>0</v>
      </c>
      <c r="K50" s="31">
        <f t="shared" si="5"/>
        <v>0</v>
      </c>
      <c r="L50" s="31">
        <f t="shared" si="6"/>
        <v>0</v>
      </c>
      <c r="M50" s="31">
        <f t="shared" si="7"/>
        <v>0</v>
      </c>
      <c r="N50" s="31">
        <f t="shared" si="8"/>
        <v>0</v>
      </c>
      <c r="O50" s="31">
        <f t="shared" si="9"/>
        <v>0</v>
      </c>
      <c r="P50" s="31">
        <f t="shared" si="10"/>
        <v>0</v>
      </c>
      <c r="Q50" s="31">
        <f t="shared" si="11"/>
        <v>0</v>
      </c>
      <c r="R50" s="31">
        <f t="shared" si="12"/>
        <v>0</v>
      </c>
      <c r="S50" s="31">
        <f t="shared" si="13"/>
        <v>0</v>
      </c>
      <c r="T50" s="32" t="str">
        <f t="shared" si="15"/>
        <v/>
      </c>
      <c r="U50" s="32" t="str">
        <f t="shared" si="16"/>
        <v/>
      </c>
      <c r="V50" s="32" t="str">
        <f t="shared" si="14"/>
        <v/>
      </c>
    </row>
    <row r="51" spans="1:23" ht="19.5" thickBot="1" x14ac:dyDescent="0.35">
      <c r="A51" s="53" t="s">
        <v>20</v>
      </c>
      <c r="B51" s="54"/>
      <c r="C51" s="54"/>
      <c r="D51" s="54"/>
      <c r="E51" s="55"/>
      <c r="F51" s="34">
        <f>SUM(F23:F50)</f>
        <v>0</v>
      </c>
      <c r="G51" s="35">
        <f t="shared" ref="G51" si="18">IF(F51="","",INT(F51/12))</f>
        <v>0</v>
      </c>
      <c r="H51" s="35">
        <f t="shared" ref="H51" si="19">IF(F51="","",INT(MOD(F51,12)))</f>
        <v>0</v>
      </c>
      <c r="I51" s="36">
        <f t="shared" ref="I51" si="20">IF(F51="","",(F51*30)-((G51*360)+(H51*30)))</f>
        <v>0</v>
      </c>
      <c r="J51" s="3"/>
      <c r="K51" s="3"/>
      <c r="L51" s="3"/>
      <c r="M51" s="3"/>
      <c r="N51" s="3"/>
      <c r="O51" s="3"/>
      <c r="P51" s="3"/>
      <c r="Q51" s="3"/>
      <c r="R51" s="3"/>
      <c r="S51" s="3"/>
      <c r="T51" s="37">
        <f>SUM(T23:T50)</f>
        <v>0</v>
      </c>
      <c r="U51" s="37">
        <f>SUM(U23:U50)</f>
        <v>0</v>
      </c>
      <c r="V51" s="37">
        <f>SUM(V23:V50)</f>
        <v>0</v>
      </c>
      <c r="W51" s="1">
        <f>V51+U51*30+T51*360</f>
        <v>0</v>
      </c>
    </row>
    <row r="52" spans="1:23" x14ac:dyDescent="0.25">
      <c r="A52" s="4" t="s">
        <v>21</v>
      </c>
      <c r="B52" s="4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3" x14ac:dyDescent="0.25">
      <c r="A53" s="3"/>
      <c r="B53" s="3"/>
      <c r="C53" s="3"/>
      <c r="D53" s="4" t="s">
        <v>22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 t="str">
        <f>INT(W51/360) &amp; " an(s) " &amp; INT(MOD(W51,360)/30) &amp; " mois " &amp; ROUND(MOD(W51,360)-(INT(MOD(W51,360)/30)*30),0) &amp; " jour(s)"</f>
        <v>0 an(s) 0 mois 0 jour(s)</v>
      </c>
      <c r="U53" s="4"/>
      <c r="V53" s="3"/>
    </row>
    <row r="54" spans="1:23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3" x14ac:dyDescent="0.25">
      <c r="A55" s="3"/>
      <c r="B55" s="38" t="s">
        <v>23</v>
      </c>
      <c r="C55" s="38" t="s">
        <v>24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3" x14ac:dyDescent="0.25">
      <c r="A56" s="3"/>
      <c r="B56" s="38" t="s">
        <v>25</v>
      </c>
      <c r="C56" s="38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3" x14ac:dyDescent="0.25">
      <c r="A57" s="3"/>
      <c r="B57" s="38" t="s">
        <v>26</v>
      </c>
      <c r="C57" s="38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3" x14ac:dyDescent="0.25">
      <c r="A58" s="3"/>
      <c r="B58" s="38"/>
      <c r="C58" s="38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3" x14ac:dyDescent="0.25">
      <c r="B59" s="39"/>
      <c r="C59" s="39"/>
    </row>
  </sheetData>
  <sheetProtection algorithmName="SHA-512" hashValue="h5FJ95jjv+vhNKGhCMICYZAeyGbTQf6JQ08Jz1epoOIIDqpQwnE3+7TpwY3dHnxdUO5JZi9kCo0VIxMZShSPnw==" saltValue="3VWf6/fOrjOkjoPe6EJcEQ==" spinCount="100000" sheet="1" objects="1" scenarios="1"/>
  <mergeCells count="15">
    <mergeCell ref="G21:I21"/>
    <mergeCell ref="L21:N21"/>
    <mergeCell ref="Q21:S21"/>
    <mergeCell ref="T21:V21"/>
    <mergeCell ref="A51:E51"/>
    <mergeCell ref="A21:A22"/>
    <mergeCell ref="B21:B22"/>
    <mergeCell ref="C21:C22"/>
    <mergeCell ref="D21:E21"/>
    <mergeCell ref="F21:F22"/>
    <mergeCell ref="A17:E17"/>
    <mergeCell ref="A18:T18"/>
    <mergeCell ref="J20:N20"/>
    <mergeCell ref="O20:S20"/>
    <mergeCell ref="B4:C5"/>
  </mergeCells>
  <dataValidations xWindow="948" yWindow="349" count="8">
    <dataValidation type="list" allowBlank="1" showInputMessage="1" showErrorMessage="1" sqref="C23" xr:uid="{00000000-0002-0000-0000-000001000000}">
      <formula1>position</formula1>
    </dataValidation>
    <dataValidation type="list" allowBlank="1" showInputMessage="1" showErrorMessage="1" sqref="B23" xr:uid="{00000000-0002-0000-0000-000002000000}">
      <formula1>qualité</formula1>
    </dataValidation>
    <dataValidation type="date" allowBlank="1" showInputMessage="1" showErrorMessage="1" errorTitle="Attention" error="Vérifier les dates saisies_x000a_" prompt="La date ne peut pas être postérieure au 31/12/2022._x000a_Si la période se termine le 31 du mois, indiquer le 30 (ou 28 pour le mois de février)." sqref="E23" xr:uid="{00000000-0002-0000-0000-000003000000}">
      <formula1>1</formula1>
      <formula2>45291</formula2>
    </dataValidation>
    <dataValidation type="date" allowBlank="1" showInputMessage="1" showErrorMessage="1" errorTitle="Attention" error="Vérifier les dates saisies" prompt="Indiquez le début de la période sous le format JJ/MM/AAAA" sqref="D23" xr:uid="{00000000-0002-0000-0000-000004000000}">
      <formula1>1</formula1>
      <formula2>44561</formula2>
    </dataValidation>
    <dataValidation type="date" allowBlank="1" showInputMessage="1" showErrorMessage="1" errorTitle="Attention" error="Vérifier les dates saisies_x000a_" prompt="La date ne peut pas être postérieure au 31/12/2016._x000a_Si la période se termine le 31 du mois, indiquer le 30 (ou 28 pour le mois de février)." sqref="E17 E21:E22 E51:E1048576" xr:uid="{00000000-0002-0000-0000-000005000000}">
      <formula1>1</formula1>
      <formula2>42735</formula2>
    </dataValidation>
    <dataValidation type="date" allowBlank="1" showInputMessage="1" showErrorMessage="1" errorTitle="Attention" error="Vérifier les dates saisies" prompt="Indiquez le début de la période sous le format JJ/MM/AAAA" sqref="D1:D14 D16:D17 D19:D22 D51:D1048576" xr:uid="{00000000-0002-0000-0000-000006000000}">
      <formula1>1</formula1>
      <formula2>42735</formula2>
    </dataValidation>
    <dataValidation type="date" allowBlank="1" showInputMessage="1" showErrorMessage="1" errorTitle="Attention" error="Vérifier les dates saisies" prompt="Indiquez le début de la période sous le format JJ/MM/AAAA" sqref="D24:D50" xr:uid="{00000000-0002-0000-0000-000008000000}">
      <formula1>1</formula1>
      <formula2>46022</formula2>
    </dataValidation>
    <dataValidation type="date" allowBlank="1" showInputMessage="1" showErrorMessage="1" errorTitle="Attention" error="Vérifier les dates saisies_x000a_" prompt="La date ne peut pas être postérieure au 31/12/2025._x000a_Si la période se termine le 31 du mois, indiquer le 30 (ou 28 pour le mois de février)." sqref="E24:E50" xr:uid="{8DB99F11-3442-4AAB-890A-5763D7A876CD}">
      <formula1>1</formula1>
      <formula2>46022</formula2>
    </dataValidation>
  </dataValidation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Picture.8" shapeId="1025" r:id="rId3">
          <objectPr defaultSize="0" autoPict="0" r:id="rId4">
            <anchor moveWithCells="1" sizeWithCells="1">
              <from>
                <xdr:col>0</xdr:col>
                <xdr:colOff>47625</xdr:colOff>
                <xdr:row>59</xdr:row>
                <xdr:rowOff>66675</xdr:rowOff>
              </from>
              <to>
                <xdr:col>2</xdr:col>
                <xdr:colOff>1047750</xdr:colOff>
                <xdr:row>60</xdr:row>
                <xdr:rowOff>114300</xdr:rowOff>
              </to>
            </anchor>
          </objectPr>
        </oleObject>
      </mc:Choice>
      <mc:Fallback>
        <oleObject progId="Word.Picture.8" shapeId="1025" r:id="rId3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xWindow="948" yWindow="349" count="2">
        <x14:dataValidation type="list" allowBlank="1" showInputMessage="1" showErrorMessage="1" xr:uid="{00000000-0002-0000-0000-000009000000}">
          <x14:formula1>
            <xm:f>Feuil2!$A$8:$A$16</xm:f>
          </x14:formula1>
          <xm:sqref>C24:C50</xm:sqref>
        </x14:dataValidation>
        <x14:dataValidation type="list" allowBlank="1" showInputMessage="1" showErrorMessage="1" xr:uid="{00000000-0002-0000-0000-00000A000000}">
          <x14:formula1>
            <xm:f>Feuil2!$A$2:$A$4</xm:f>
          </x14:formula1>
          <xm:sqref>B24:B50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>
      <selection activeCell="A10" sqref="A10"/>
    </sheetView>
  </sheetViews>
  <sheetFormatPr baseColWidth="10" defaultRowHeight="15" x14ac:dyDescent="0.25"/>
  <sheetData>
    <row r="1" spans="1:1" x14ac:dyDescent="0.25">
      <c r="A1" s="40" t="s">
        <v>10</v>
      </c>
    </row>
    <row r="2" spans="1:1" x14ac:dyDescent="0.25">
      <c r="A2" t="s">
        <v>27</v>
      </c>
    </row>
    <row r="3" spans="1:1" x14ac:dyDescent="0.25">
      <c r="A3" t="s">
        <v>28</v>
      </c>
    </row>
    <row r="4" spans="1:1" x14ac:dyDescent="0.25">
      <c r="A4" t="s">
        <v>29</v>
      </c>
    </row>
    <row r="7" spans="1:1" x14ac:dyDescent="0.25">
      <c r="A7" s="40" t="s">
        <v>30</v>
      </c>
    </row>
    <row r="8" spans="1:1" x14ac:dyDescent="0.25">
      <c r="A8" t="s">
        <v>31</v>
      </c>
    </row>
    <row r="9" spans="1:1" x14ac:dyDescent="0.25">
      <c r="A9" t="s">
        <v>32</v>
      </c>
    </row>
    <row r="10" spans="1:1" x14ac:dyDescent="0.25">
      <c r="A10" t="s">
        <v>33</v>
      </c>
    </row>
    <row r="11" spans="1:1" x14ac:dyDescent="0.25">
      <c r="A11" s="41" t="s">
        <v>34</v>
      </c>
    </row>
    <row r="12" spans="1:1" x14ac:dyDescent="0.25">
      <c r="A12" s="41" t="s">
        <v>35</v>
      </c>
    </row>
    <row r="13" spans="1:1" x14ac:dyDescent="0.25">
      <c r="A13" s="41" t="s">
        <v>36</v>
      </c>
    </row>
    <row r="14" spans="1:1" x14ac:dyDescent="0.25">
      <c r="A14" t="s">
        <v>37</v>
      </c>
    </row>
    <row r="15" spans="1:1" x14ac:dyDescent="0.25">
      <c r="A15" t="s">
        <v>38</v>
      </c>
    </row>
    <row r="16" spans="1:1" x14ac:dyDescent="0.25">
      <c r="A16" t="s">
        <v>39</v>
      </c>
    </row>
  </sheetData>
  <sheetProtection algorithmName="SHA-512" hashValue="bb0EjKKsZt+S5kJXpeFuVD2ORjlmHtIPxsXzh3wsiryT4dx/ZrGYT2PoM6McG7E5u9NlJgIOCkjJJYqM1G5dlw==" saltValue="ENtiVsJrGB+fJlAQIlv3e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>cdg69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ANGONIN Caroline</dc:creator>
  <cp:lastModifiedBy>BRIGNON Marine</cp:lastModifiedBy>
  <dcterms:created xsi:type="dcterms:W3CDTF">2024-02-19T13:50:40Z</dcterms:created>
  <dcterms:modified xsi:type="dcterms:W3CDTF">2025-07-17T10:06:17Z</dcterms:modified>
</cp:coreProperties>
</file>